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4955" windowHeight="8220" tabRatio="740" activeTab="1"/>
  </bookViews>
  <sheets>
    <sheet name="問3-3" sheetId="26" r:id="rId1"/>
    <sheet name="問5-6" sheetId="25" r:id="rId2"/>
  </sheets>
  <calcPr calcId="125725"/>
</workbook>
</file>

<file path=xl/calcChain.xml><?xml version="1.0" encoding="utf-8"?>
<calcChain xmlns="http://schemas.openxmlformats.org/spreadsheetml/2006/main">
  <c r="F14" i="25"/>
  <c r="C14"/>
  <c r="G13"/>
  <c r="D13"/>
  <c r="G12"/>
  <c r="D12"/>
  <c r="G11"/>
  <c r="D11"/>
  <c r="G10"/>
  <c r="D10"/>
  <c r="G9"/>
  <c r="D9"/>
  <c r="G8"/>
  <c r="D8"/>
  <c r="G7"/>
  <c r="D7"/>
  <c r="G6"/>
  <c r="D6"/>
  <c r="G5"/>
  <c r="G14"/>
  <c r="D5"/>
  <c r="D14"/>
  <c r="H16"/>
  <c r="E6"/>
  <c r="H6"/>
  <c r="E7"/>
  <c r="H7"/>
  <c r="E8"/>
  <c r="H8"/>
  <c r="E9"/>
  <c r="H9"/>
  <c r="E10"/>
  <c r="H10"/>
  <c r="E11"/>
  <c r="H11"/>
  <c r="E12"/>
  <c r="H12"/>
  <c r="E13"/>
  <c r="H13"/>
  <c r="E5"/>
  <c r="H5"/>
</calcChain>
</file>

<file path=xl/sharedStrings.xml><?xml version="1.0" encoding="utf-8"?>
<sst xmlns="http://schemas.openxmlformats.org/spreadsheetml/2006/main" count="46" uniqueCount="21">
  <si>
    <t>合計</t>
    <rPh sb="0" eb="2">
      <t>ゴウケイ</t>
    </rPh>
    <phoneticPr fontId="1"/>
  </si>
  <si>
    <t>商品名</t>
    <rPh sb="0" eb="3">
      <t>ショウヒンメイ</t>
    </rPh>
    <phoneticPr fontId="1"/>
  </si>
  <si>
    <t>しゃけ</t>
    <phoneticPr fontId="1"/>
  </si>
  <si>
    <t>こんぶ</t>
    <phoneticPr fontId="1"/>
  </si>
  <si>
    <t>おにぎり屋商品売上表</t>
    <rPh sb="4" eb="5">
      <t>ヤ</t>
    </rPh>
    <rPh sb="5" eb="7">
      <t>ショウヒン</t>
    </rPh>
    <rPh sb="7" eb="9">
      <t>ウリアゲ</t>
    </rPh>
    <rPh sb="9" eb="10">
      <t>ヒョウ</t>
    </rPh>
    <phoneticPr fontId="1"/>
  </si>
  <si>
    <t>ツナ</t>
    <phoneticPr fontId="1"/>
  </si>
  <si>
    <t>塩</t>
    <rPh sb="0" eb="1">
      <t>シオ</t>
    </rPh>
    <phoneticPr fontId="1"/>
  </si>
  <si>
    <t>梅</t>
    <rPh sb="0" eb="1">
      <t>ウメ</t>
    </rPh>
    <phoneticPr fontId="1"/>
  </si>
  <si>
    <t>たらこ</t>
    <phoneticPr fontId="1"/>
  </si>
  <si>
    <t>いくら</t>
    <phoneticPr fontId="1"/>
  </si>
  <si>
    <t>おかか</t>
    <phoneticPr fontId="1"/>
  </si>
  <si>
    <t>単価</t>
    <rPh sb="0" eb="2">
      <t>タンカ</t>
    </rPh>
    <phoneticPr fontId="1"/>
  </si>
  <si>
    <t>売上数</t>
    <rPh sb="0" eb="2">
      <t>ウリアゲ</t>
    </rPh>
    <rPh sb="2" eb="3">
      <t>カズ</t>
    </rPh>
    <phoneticPr fontId="1"/>
  </si>
  <si>
    <t>午前</t>
    <rPh sb="0" eb="2">
      <t>ゴゼン</t>
    </rPh>
    <phoneticPr fontId="1"/>
  </si>
  <si>
    <t>午後</t>
    <rPh sb="0" eb="2">
      <t>ゴゴ</t>
    </rPh>
    <phoneticPr fontId="1"/>
  </si>
  <si>
    <t>売上高</t>
    <rPh sb="0" eb="2">
      <t>ウリアゲ</t>
    </rPh>
    <rPh sb="2" eb="3">
      <t>ダカ</t>
    </rPh>
    <phoneticPr fontId="1"/>
  </si>
  <si>
    <t>売上数</t>
    <rPh sb="0" eb="2">
      <t>ウリアゲ</t>
    </rPh>
    <rPh sb="2" eb="3">
      <t>スウ</t>
    </rPh>
    <phoneticPr fontId="1"/>
  </si>
  <si>
    <t>本日売上高</t>
    <rPh sb="0" eb="2">
      <t>ホンジツ</t>
    </rPh>
    <rPh sb="2" eb="4">
      <t>ウリアゲ</t>
    </rPh>
    <rPh sb="4" eb="5">
      <t>ダカ</t>
    </rPh>
    <phoneticPr fontId="1"/>
  </si>
  <si>
    <t>（単価：円，売上数：個）</t>
    <rPh sb="1" eb="3">
      <t>タンカ</t>
    </rPh>
    <rPh sb="4" eb="5">
      <t>エン</t>
    </rPh>
    <rPh sb="6" eb="8">
      <t>ウリアゲ</t>
    </rPh>
    <rPh sb="8" eb="9">
      <t>スウ</t>
    </rPh>
    <rPh sb="10" eb="11">
      <t>コ</t>
    </rPh>
    <phoneticPr fontId="1"/>
  </si>
  <si>
    <t>売上高割合</t>
    <rPh sb="0" eb="2">
      <t>ウリアゲ</t>
    </rPh>
    <rPh sb="2" eb="3">
      <t>ダカ</t>
    </rPh>
    <rPh sb="3" eb="5">
      <t>ワリアイ</t>
    </rPh>
    <phoneticPr fontId="1"/>
  </si>
  <si>
    <t>天むす</t>
    <rPh sb="0" eb="1">
      <t>テン</t>
    </rPh>
    <phoneticPr fontId="1"/>
  </si>
</sst>
</file>

<file path=xl/styles.xml><?xml version="1.0" encoding="utf-8"?>
<styleSheet xmlns="http://schemas.openxmlformats.org/spreadsheetml/2006/main">
  <numFmts count="2">
    <numFmt numFmtId="6" formatCode="&quot;¥&quot;#,##0;[Red]&quot;¥&quot;\-#,##0"/>
    <numFmt numFmtId="176" formatCode="0.0%"/>
  </numFmts>
  <fonts count="8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CC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4" borderId="28" applyNumberFormat="0" applyFont="0" applyAlignment="0" applyProtection="0">
      <alignment vertical="center"/>
    </xf>
    <xf numFmtId="0" fontId="7" fillId="0" borderId="29" applyNumberFormat="0" applyFill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7" fillId="0" borderId="29" xfId="5">
      <alignment vertical="center"/>
    </xf>
    <xf numFmtId="0" fontId="7" fillId="0" borderId="0" xfId="5" applyBorder="1" applyAlignment="1">
      <alignment vertical="center"/>
    </xf>
    <xf numFmtId="0" fontId="4" fillId="0" borderId="0" xfId="5" applyFont="1" applyBorder="1">
      <alignment vertical="center"/>
    </xf>
    <xf numFmtId="6" fontId="4" fillId="0" borderId="29" xfId="5" applyNumberFormat="1" applyFont="1">
      <alignment vertical="center"/>
    </xf>
    <xf numFmtId="0" fontId="0" fillId="4" borderId="1" xfId="4" applyFont="1" applyBorder="1">
      <alignment vertical="center"/>
    </xf>
    <xf numFmtId="6" fontId="0" fillId="2" borderId="1" xfId="6" applyFont="1" applyFill="1" applyBorder="1">
      <alignment vertical="center"/>
    </xf>
    <xf numFmtId="176" fontId="0" fillId="2" borderId="1" xfId="3" applyNumberFormat="1" applyFont="1" applyFill="1" applyBorder="1">
      <alignment vertical="center"/>
    </xf>
    <xf numFmtId="0" fontId="0" fillId="4" borderId="2" xfId="4" applyFont="1" applyBorder="1">
      <alignment vertical="center"/>
    </xf>
    <xf numFmtId="6" fontId="0" fillId="2" borderId="2" xfId="6" applyFont="1" applyFill="1" applyBorder="1">
      <alignment vertical="center"/>
    </xf>
    <xf numFmtId="176" fontId="0" fillId="2" borderId="2" xfId="3" applyNumberFormat="1" applyFont="1" applyFill="1" applyBorder="1">
      <alignment vertical="center"/>
    </xf>
    <xf numFmtId="0" fontId="0" fillId="4" borderId="3" xfId="4" applyFont="1" applyBorder="1">
      <alignment vertical="center"/>
    </xf>
    <xf numFmtId="6" fontId="0" fillId="2" borderId="3" xfId="6" applyFont="1" applyFill="1" applyBorder="1">
      <alignment vertical="center"/>
    </xf>
    <xf numFmtId="176" fontId="0" fillId="2" borderId="3" xfId="3" applyNumberFormat="1" applyFont="1" applyFill="1" applyBorder="1">
      <alignment vertical="center"/>
    </xf>
    <xf numFmtId="176" fontId="0" fillId="2" borderId="4" xfId="3" applyNumberFormat="1" applyFont="1" applyFill="1" applyBorder="1">
      <alignment vertical="center"/>
    </xf>
    <xf numFmtId="0" fontId="0" fillId="4" borderId="5" xfId="4" applyFont="1" applyBorder="1">
      <alignment vertical="center"/>
    </xf>
    <xf numFmtId="176" fontId="0" fillId="2" borderId="6" xfId="3" applyNumberFormat="1" applyFont="1" applyFill="1" applyBorder="1">
      <alignment vertical="center"/>
    </xf>
    <xf numFmtId="0" fontId="0" fillId="4" borderId="7" xfId="4" applyFont="1" applyBorder="1">
      <alignment vertical="center"/>
    </xf>
    <xf numFmtId="176" fontId="0" fillId="2" borderId="8" xfId="3" applyNumberFormat="1" applyFont="1" applyFill="1" applyBorder="1">
      <alignment vertical="center"/>
    </xf>
    <xf numFmtId="0" fontId="0" fillId="4" borderId="9" xfId="4" applyFont="1" applyBorder="1">
      <alignment vertical="center"/>
    </xf>
    <xf numFmtId="6" fontId="0" fillId="2" borderId="9" xfId="6" applyFont="1" applyFill="1" applyBorder="1">
      <alignment vertical="center"/>
    </xf>
    <xf numFmtId="0" fontId="0" fillId="4" borderId="10" xfId="4" applyFont="1" applyBorder="1" applyAlignment="1">
      <alignment horizontal="center" vertical="center"/>
    </xf>
    <xf numFmtId="6" fontId="0" fillId="4" borderId="9" xfId="4" applyNumberFormat="1" applyFont="1" applyBorder="1">
      <alignment vertical="center"/>
    </xf>
    <xf numFmtId="0" fontId="0" fillId="4" borderId="11" xfId="4" applyFont="1" applyBorder="1">
      <alignment vertical="center"/>
    </xf>
    <xf numFmtId="0" fontId="0" fillId="4" borderId="15" xfId="4" applyFont="1" applyBorder="1">
      <alignment vertical="center"/>
    </xf>
    <xf numFmtId="0" fontId="0" fillId="4" borderId="16" xfId="4" applyFont="1" applyBorder="1">
      <alignment vertical="center"/>
    </xf>
    <xf numFmtId="0" fontId="0" fillId="4" borderId="21" xfId="4" applyFont="1" applyBorder="1">
      <alignment vertical="center"/>
    </xf>
    <xf numFmtId="0" fontId="0" fillId="4" borderId="22" xfId="4" applyFont="1" applyBorder="1">
      <alignment vertical="center"/>
    </xf>
    <xf numFmtId="6" fontId="0" fillId="2" borderId="22" xfId="6" applyFont="1" applyFill="1" applyBorder="1">
      <alignment vertical="center"/>
    </xf>
    <xf numFmtId="176" fontId="0" fillId="2" borderId="22" xfId="3" applyNumberFormat="1" applyFont="1" applyFill="1" applyBorder="1">
      <alignment vertical="center"/>
    </xf>
    <xf numFmtId="176" fontId="0" fillId="2" borderId="23" xfId="3" applyNumberFormat="1" applyFont="1" applyFill="1" applyBorder="1">
      <alignment vertical="center"/>
    </xf>
    <xf numFmtId="0" fontId="6" fillId="0" borderId="0" xfId="2" applyAlignment="1">
      <alignment horizontal="center" vertical="center"/>
    </xf>
    <xf numFmtId="0" fontId="0" fillId="4" borderId="27" xfId="4" applyFont="1" applyBorder="1" applyAlignment="1">
      <alignment horizontal="center" vertical="center"/>
    </xf>
    <xf numFmtId="0" fontId="0" fillId="4" borderId="9" xfId="4" applyFont="1" applyBorder="1" applyAlignment="1">
      <alignment horizontal="center" vertical="center"/>
    </xf>
    <xf numFmtId="0" fontId="0" fillId="5" borderId="18" xfId="0" applyFill="1" applyBorder="1">
      <alignment vertical="center"/>
    </xf>
    <xf numFmtId="0" fontId="0" fillId="5" borderId="19" xfId="0" applyFill="1" applyBorder="1">
      <alignment vertical="center"/>
    </xf>
    <xf numFmtId="0" fontId="3" fillId="5" borderId="24" xfId="1" applyFont="1" applyFill="1" applyBorder="1" applyAlignment="1">
      <alignment horizontal="center" vertical="center"/>
    </xf>
    <xf numFmtId="0" fontId="3" fillId="5" borderId="25" xfId="1" applyFont="1" applyFill="1" applyBorder="1" applyAlignment="1">
      <alignment horizontal="center" vertical="center"/>
    </xf>
    <xf numFmtId="0" fontId="3" fillId="5" borderId="26" xfId="1" applyFont="1" applyFill="1" applyBorder="1" applyAlignment="1">
      <alignment horizontal="center" vertical="center"/>
    </xf>
    <xf numFmtId="0" fontId="5" fillId="5" borderId="20" xfId="1" applyFill="1" applyBorder="1" applyAlignment="1">
      <alignment horizontal="center" vertical="center"/>
    </xf>
    <xf numFmtId="0" fontId="3" fillId="5" borderId="17" xfId="1" applyFont="1" applyFill="1" applyBorder="1" applyAlignment="1">
      <alignment horizontal="center" vertical="center"/>
    </xf>
    <xf numFmtId="0" fontId="3" fillId="5" borderId="14" xfId="1" applyFont="1" applyFill="1" applyBorder="1" applyAlignment="1">
      <alignment horizontal="center" vertical="center"/>
    </xf>
    <xf numFmtId="0" fontId="3" fillId="5" borderId="13" xfId="1" applyFont="1" applyFill="1" applyBorder="1" applyAlignment="1">
      <alignment horizontal="center" vertical="center"/>
    </xf>
    <xf numFmtId="0" fontId="3" fillId="5" borderId="12" xfId="1" applyFont="1" applyFill="1" applyBorder="1" applyAlignment="1">
      <alignment horizontal="center" vertical="center"/>
    </xf>
  </cellXfs>
  <cellStyles count="7">
    <cellStyle name="20% - アクセント 5" xfId="1" builtinId="46"/>
    <cellStyle name="タイトル" xfId="2" builtinId="15"/>
    <cellStyle name="パーセント" xfId="3" builtinId="5"/>
    <cellStyle name="メモ" xfId="4" builtinId="10"/>
    <cellStyle name="集計" xfId="5" builtinId="25"/>
    <cellStyle name="通貨" xfId="6" builtinId="7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H16" sqref="H16"/>
    </sheetView>
  </sheetViews>
  <sheetFormatPr defaultRowHeight="13.5"/>
  <cols>
    <col min="1" max="1" width="7.125" bestFit="1" customWidth="1"/>
    <col min="2" max="2" width="5.25" bestFit="1" customWidth="1"/>
    <col min="3" max="3" width="7.125" bestFit="1" customWidth="1"/>
    <col min="4" max="4" width="10.625" customWidth="1"/>
    <col min="5" max="5" width="11" bestFit="1" customWidth="1"/>
    <col min="6" max="6" width="7.125" bestFit="1" customWidth="1"/>
    <col min="7" max="7" width="11.25" customWidth="1"/>
    <col min="8" max="8" width="11" bestFit="1" customWidth="1"/>
    <col min="10" max="10" width="11" bestFit="1" customWidth="1"/>
  </cols>
  <sheetData>
    <row r="1" spans="1:8">
      <c r="A1" t="s">
        <v>4</v>
      </c>
    </row>
    <row r="2" spans="1:8">
      <c r="G2" t="s">
        <v>18</v>
      </c>
    </row>
    <row r="3" spans="1:8">
      <c r="C3" t="s">
        <v>13</v>
      </c>
      <c r="F3" t="s">
        <v>14</v>
      </c>
    </row>
    <row r="4" spans="1:8">
      <c r="A4" t="s">
        <v>1</v>
      </c>
      <c r="B4" t="s">
        <v>11</v>
      </c>
      <c r="C4" t="s">
        <v>12</v>
      </c>
      <c r="D4" t="s">
        <v>15</v>
      </c>
      <c r="E4" t="s">
        <v>19</v>
      </c>
      <c r="F4" t="s">
        <v>16</v>
      </c>
      <c r="G4" t="s">
        <v>15</v>
      </c>
      <c r="H4" t="s">
        <v>19</v>
      </c>
    </row>
    <row r="5" spans="1:8">
      <c r="A5" t="s">
        <v>2</v>
      </c>
      <c r="B5">
        <v>180</v>
      </c>
      <c r="C5">
        <v>30</v>
      </c>
      <c r="F5">
        <v>35</v>
      </c>
    </row>
    <row r="6" spans="1:8">
      <c r="A6" t="s">
        <v>3</v>
      </c>
      <c r="B6">
        <v>150</v>
      </c>
      <c r="C6">
        <v>18</v>
      </c>
      <c r="F6">
        <v>23</v>
      </c>
    </row>
    <row r="7" spans="1:8">
      <c r="A7" t="s">
        <v>5</v>
      </c>
      <c r="B7">
        <v>170</v>
      </c>
      <c r="C7">
        <v>28</v>
      </c>
      <c r="F7">
        <v>33</v>
      </c>
    </row>
    <row r="8" spans="1:8">
      <c r="A8" t="s">
        <v>6</v>
      </c>
      <c r="B8">
        <v>110</v>
      </c>
      <c r="C8">
        <v>10</v>
      </c>
      <c r="F8">
        <v>15</v>
      </c>
    </row>
    <row r="9" spans="1:8">
      <c r="A9" t="s">
        <v>7</v>
      </c>
      <c r="B9">
        <v>130</v>
      </c>
      <c r="C9">
        <v>26</v>
      </c>
      <c r="F9">
        <v>22</v>
      </c>
    </row>
    <row r="10" spans="1:8">
      <c r="A10" t="s">
        <v>8</v>
      </c>
      <c r="B10">
        <v>180</v>
      </c>
      <c r="C10">
        <v>24</v>
      </c>
      <c r="F10">
        <v>36</v>
      </c>
    </row>
    <row r="11" spans="1:8">
      <c r="A11" t="s">
        <v>9</v>
      </c>
      <c r="B11">
        <v>220</v>
      </c>
      <c r="C11">
        <v>11</v>
      </c>
      <c r="F11">
        <v>18</v>
      </c>
    </row>
    <row r="12" spans="1:8">
      <c r="A12" t="s">
        <v>20</v>
      </c>
      <c r="B12">
        <v>250</v>
      </c>
      <c r="C12">
        <v>8</v>
      </c>
      <c r="F12">
        <v>6</v>
      </c>
    </row>
    <row r="13" spans="1:8">
      <c r="A13" t="s">
        <v>10</v>
      </c>
      <c r="B13">
        <v>120</v>
      </c>
      <c r="C13">
        <v>15</v>
      </c>
      <c r="F13">
        <v>20</v>
      </c>
    </row>
    <row r="14" spans="1:8">
      <c r="A14" t="s">
        <v>0</v>
      </c>
    </row>
    <row r="16" spans="1:8">
      <c r="G16" t="s">
        <v>17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A3" sqref="A3:H4"/>
    </sheetView>
  </sheetViews>
  <sheetFormatPr defaultRowHeight="13.5"/>
  <cols>
    <col min="1" max="1" width="7.125" bestFit="1" customWidth="1"/>
    <col min="2" max="2" width="5.25" bestFit="1" customWidth="1"/>
    <col min="3" max="3" width="7.125" bestFit="1" customWidth="1"/>
    <col min="4" max="4" width="10.625" customWidth="1"/>
    <col min="5" max="5" width="11" bestFit="1" customWidth="1"/>
    <col min="6" max="6" width="7.125" bestFit="1" customWidth="1"/>
    <col min="7" max="7" width="11.25" customWidth="1"/>
    <col min="8" max="8" width="11" bestFit="1" customWidth="1"/>
    <col min="10" max="10" width="11" bestFit="1" customWidth="1"/>
  </cols>
  <sheetData>
    <row r="1" spans="1:8" ht="21">
      <c r="A1" s="31" t="s">
        <v>4</v>
      </c>
      <c r="B1" s="31"/>
      <c r="C1" s="31"/>
      <c r="D1" s="31"/>
      <c r="E1" s="31"/>
      <c r="F1" s="31"/>
      <c r="G1" s="31"/>
      <c r="H1" s="31"/>
    </row>
    <row r="2" spans="1:8" ht="14.25" thickBot="1">
      <c r="E2" s="2"/>
      <c r="F2" s="3"/>
      <c r="G2" t="s">
        <v>18</v>
      </c>
    </row>
    <row r="3" spans="1:8">
      <c r="A3" s="34"/>
      <c r="B3" s="35"/>
      <c r="C3" s="36" t="s">
        <v>13</v>
      </c>
      <c r="D3" s="37"/>
      <c r="E3" s="37"/>
      <c r="F3" s="37" t="s">
        <v>14</v>
      </c>
      <c r="G3" s="37"/>
      <c r="H3" s="38"/>
    </row>
    <row r="4" spans="1:8">
      <c r="A4" s="39" t="s">
        <v>1</v>
      </c>
      <c r="B4" s="40" t="s">
        <v>11</v>
      </c>
      <c r="C4" s="41" t="s">
        <v>12</v>
      </c>
      <c r="D4" s="42" t="s">
        <v>15</v>
      </c>
      <c r="E4" s="42" t="s">
        <v>19</v>
      </c>
      <c r="F4" s="42" t="s">
        <v>16</v>
      </c>
      <c r="G4" s="42" t="s">
        <v>15</v>
      </c>
      <c r="H4" s="43" t="s">
        <v>19</v>
      </c>
    </row>
    <row r="5" spans="1:8">
      <c r="A5" s="24" t="s">
        <v>2</v>
      </c>
      <c r="B5" s="25">
        <v>180</v>
      </c>
      <c r="C5" s="5">
        <v>30</v>
      </c>
      <c r="D5" s="6">
        <f>B5*C5</f>
        <v>5400</v>
      </c>
      <c r="E5" s="7">
        <f>D5/$D$14</f>
        <v>0.19368723098995697</v>
      </c>
      <c r="F5" s="5">
        <v>35</v>
      </c>
      <c r="G5" s="6">
        <f t="shared" ref="G5:G13" si="0">B5*F5</f>
        <v>6300</v>
      </c>
      <c r="H5" s="14">
        <f>G5/$G$14</f>
        <v>0.18415667933352819</v>
      </c>
    </row>
    <row r="6" spans="1:8">
      <c r="A6" s="15" t="s">
        <v>3</v>
      </c>
      <c r="B6" s="8">
        <v>150</v>
      </c>
      <c r="C6" s="8">
        <v>18</v>
      </c>
      <c r="D6" s="9">
        <f t="shared" ref="D6:D13" si="1">B6*C6</f>
        <v>2700</v>
      </c>
      <c r="E6" s="10">
        <f t="shared" ref="E6:E13" si="2">D6/$D$14</f>
        <v>9.6843615494978483E-2</v>
      </c>
      <c r="F6" s="8">
        <v>23</v>
      </c>
      <c r="G6" s="9">
        <f t="shared" si="0"/>
        <v>3450</v>
      </c>
      <c r="H6" s="16">
        <f t="shared" ref="H6:H13" si="3">G6/$G$14</f>
        <v>0.10084770534931306</v>
      </c>
    </row>
    <row r="7" spans="1:8">
      <c r="A7" s="15" t="s">
        <v>5</v>
      </c>
      <c r="B7" s="8">
        <v>170</v>
      </c>
      <c r="C7" s="8">
        <v>28</v>
      </c>
      <c r="D7" s="9">
        <f t="shared" si="1"/>
        <v>4760</v>
      </c>
      <c r="E7" s="10">
        <f t="shared" si="2"/>
        <v>0.17073170731707318</v>
      </c>
      <c r="F7" s="8">
        <v>33</v>
      </c>
      <c r="G7" s="9">
        <f t="shared" si="0"/>
        <v>5610</v>
      </c>
      <c r="H7" s="16">
        <f t="shared" si="3"/>
        <v>0.16398713826366559</v>
      </c>
    </row>
    <row r="8" spans="1:8">
      <c r="A8" s="15" t="s">
        <v>6</v>
      </c>
      <c r="B8" s="8">
        <v>110</v>
      </c>
      <c r="C8" s="8">
        <v>10</v>
      </c>
      <c r="D8" s="9">
        <f t="shared" si="1"/>
        <v>1100</v>
      </c>
      <c r="E8" s="10">
        <f t="shared" si="2"/>
        <v>3.9454806312769007E-2</v>
      </c>
      <c r="F8" s="8">
        <v>15</v>
      </c>
      <c r="G8" s="9">
        <f t="shared" si="0"/>
        <v>1650</v>
      </c>
      <c r="H8" s="16">
        <f t="shared" si="3"/>
        <v>4.8231511254019289E-2</v>
      </c>
    </row>
    <row r="9" spans="1:8">
      <c r="A9" s="15" t="s">
        <v>7</v>
      </c>
      <c r="B9" s="8">
        <v>130</v>
      </c>
      <c r="C9" s="8">
        <v>26</v>
      </c>
      <c r="D9" s="9">
        <f t="shared" si="1"/>
        <v>3380</v>
      </c>
      <c r="E9" s="10">
        <f t="shared" si="2"/>
        <v>0.1212338593974175</v>
      </c>
      <c r="F9" s="8">
        <v>22</v>
      </c>
      <c r="G9" s="9">
        <f t="shared" si="0"/>
        <v>2860</v>
      </c>
      <c r="H9" s="16">
        <f t="shared" si="3"/>
        <v>8.3601286173633438E-2</v>
      </c>
    </row>
    <row r="10" spans="1:8">
      <c r="A10" s="15" t="s">
        <v>8</v>
      </c>
      <c r="B10" s="8">
        <v>180</v>
      </c>
      <c r="C10" s="8">
        <v>24</v>
      </c>
      <c r="D10" s="9">
        <f t="shared" si="1"/>
        <v>4320</v>
      </c>
      <c r="E10" s="10">
        <f t="shared" si="2"/>
        <v>0.15494978479196556</v>
      </c>
      <c r="F10" s="8">
        <v>36</v>
      </c>
      <c r="G10" s="9">
        <f t="shared" si="0"/>
        <v>6480</v>
      </c>
      <c r="H10" s="16">
        <f t="shared" si="3"/>
        <v>0.18941829874305757</v>
      </c>
    </row>
    <row r="11" spans="1:8">
      <c r="A11" s="15" t="s">
        <v>9</v>
      </c>
      <c r="B11" s="8">
        <v>220</v>
      </c>
      <c r="C11" s="8">
        <v>11</v>
      </c>
      <c r="D11" s="9">
        <f t="shared" si="1"/>
        <v>2420</v>
      </c>
      <c r="E11" s="10">
        <f t="shared" si="2"/>
        <v>8.6800573888091828E-2</v>
      </c>
      <c r="F11" s="8">
        <v>18</v>
      </c>
      <c r="G11" s="9">
        <f t="shared" si="0"/>
        <v>3960</v>
      </c>
      <c r="H11" s="16">
        <f t="shared" si="3"/>
        <v>0.1157556270096463</v>
      </c>
    </row>
    <row r="12" spans="1:8">
      <c r="A12" s="26" t="s">
        <v>20</v>
      </c>
      <c r="B12" s="27">
        <v>250</v>
      </c>
      <c r="C12" s="27">
        <v>8</v>
      </c>
      <c r="D12" s="28">
        <f t="shared" si="1"/>
        <v>2000</v>
      </c>
      <c r="E12" s="29">
        <f t="shared" si="2"/>
        <v>7.1736011477761832E-2</v>
      </c>
      <c r="F12" s="27">
        <v>6</v>
      </c>
      <c r="G12" s="28">
        <f t="shared" si="0"/>
        <v>1500</v>
      </c>
      <c r="H12" s="30">
        <f t="shared" si="3"/>
        <v>4.3846828412744815E-2</v>
      </c>
    </row>
    <row r="13" spans="1:8">
      <c r="A13" s="17" t="s">
        <v>10</v>
      </c>
      <c r="B13" s="11">
        <v>120</v>
      </c>
      <c r="C13" s="11">
        <v>15</v>
      </c>
      <c r="D13" s="12">
        <f t="shared" si="1"/>
        <v>1800</v>
      </c>
      <c r="E13" s="13">
        <f t="shared" si="2"/>
        <v>6.4562410329985651E-2</v>
      </c>
      <c r="F13" s="11">
        <v>20</v>
      </c>
      <c r="G13" s="12">
        <f t="shared" si="0"/>
        <v>2400</v>
      </c>
      <c r="H13" s="18">
        <f t="shared" si="3"/>
        <v>7.0154925460391704E-2</v>
      </c>
    </row>
    <row r="14" spans="1:8" ht="14.25" thickBot="1">
      <c r="A14" s="32" t="s">
        <v>0</v>
      </c>
      <c r="B14" s="33"/>
      <c r="C14" s="19">
        <f>SUM(C5:C13)</f>
        <v>170</v>
      </c>
      <c r="D14" s="20">
        <f>SUM(D5:D13)</f>
        <v>27880</v>
      </c>
      <c r="E14" s="21"/>
      <c r="F14" s="19">
        <f>SUM(F5:F13)</f>
        <v>208</v>
      </c>
      <c r="G14" s="22">
        <f>SUM(G5:G13)</f>
        <v>34210</v>
      </c>
      <c r="H14" s="23"/>
    </row>
    <row r="16" spans="1:8" ht="14.25" thickBot="1">
      <c r="G16" s="1" t="s">
        <v>17</v>
      </c>
      <c r="H16" s="4">
        <f>D14+G14</f>
        <v>62090</v>
      </c>
    </row>
    <row r="17" ht="14.25" thickTop="1"/>
  </sheetData>
  <mergeCells count="4">
    <mergeCell ref="A1:H1"/>
    <mergeCell ref="C3:E3"/>
    <mergeCell ref="F3:H3"/>
    <mergeCell ref="A14:B14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問3-3</vt:lpstr>
      <vt:lpstr>問5-6</vt:lpstr>
    </vt:vector>
  </TitlesOfParts>
  <Company>芝浦工業大学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natsuko furukawa</dc:creator>
  <cp:lastModifiedBy>natsuko furukawa</cp:lastModifiedBy>
  <cp:lastPrinted>2010-05-16T10:22:31Z</cp:lastPrinted>
  <dcterms:created xsi:type="dcterms:W3CDTF">2010-05-03T08:43:57Z</dcterms:created>
  <dcterms:modified xsi:type="dcterms:W3CDTF">2010-08-12T13:42:49Z</dcterms:modified>
</cp:coreProperties>
</file>