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1"/>
  </bookViews>
  <sheets>
    <sheet name="問2-2" sheetId="6" r:id="rId1"/>
    <sheet name="問4-2" sheetId="15" r:id="rId2"/>
  </sheets>
  <calcPr calcId="125725"/>
</workbook>
</file>

<file path=xl/calcChain.xml><?xml version="1.0" encoding="utf-8"?>
<calcChain xmlns="http://schemas.openxmlformats.org/spreadsheetml/2006/main">
  <c r="B11" i="15"/>
  <c r="H9"/>
  <c r="B10"/>
  <c r="C10"/>
  <c r="D10"/>
  <c r="E10"/>
  <c r="F10"/>
  <c r="G10"/>
  <c r="H10"/>
  <c r="I9"/>
  <c r="H8"/>
  <c r="I8"/>
  <c r="H7"/>
  <c r="I7"/>
  <c r="H6"/>
  <c r="I6"/>
  <c r="H5"/>
  <c r="I5"/>
  <c r="H4"/>
  <c r="I4"/>
  <c r="H3"/>
  <c r="I3"/>
  <c r="G13" s="1"/>
  <c r="H11"/>
  <c r="G11"/>
  <c r="F11"/>
  <c r="E11"/>
  <c r="D11"/>
  <c r="C11"/>
</calcChain>
</file>

<file path=xl/sharedStrings.xml><?xml version="1.0" encoding="utf-8"?>
<sst xmlns="http://schemas.openxmlformats.org/spreadsheetml/2006/main" count="40" uniqueCount="25">
  <si>
    <t>合計</t>
    <rPh sb="0" eb="2">
      <t>ゴウケイ</t>
    </rPh>
    <phoneticPr fontId="1"/>
  </si>
  <si>
    <t>平均</t>
    <rPh sb="0" eb="2">
      <t>ヘイキン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</si>
  <si>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</si>
  <si>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</si>
  <si>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</si>
  <si>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</si>
  <si>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</si>
  <si>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</si>
  <si>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アジア</t>
    <phoneticPr fontId="1"/>
  </si>
  <si>
    <t>ヨーロッパ</t>
    <phoneticPr fontId="1"/>
  </si>
  <si>
    <t>アフリカ</t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</si>
  <si>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</si>
  <si>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</si>
  <si>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オセアニア</t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</si>
  <si>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</si>
  <si>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</si>
  <si>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</si>
  <si>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割合</t>
    <rPh sb="0" eb="2">
      <t>ワリアイ</t>
    </rPh>
    <phoneticPr fontId="1"/>
  </si>
  <si>
    <t>2009年上半期訪日外客数（総数）</t>
    <rPh sb="4" eb="5">
      <t>ネン</t>
    </rPh>
    <rPh sb="5" eb="8">
      <t>カミハンキ</t>
    </rPh>
    <phoneticPr fontId="1"/>
  </si>
  <si>
    <t>【『日本政府観光局（JNTO)』　HPデータより引用】</t>
  </si>
  <si>
    <t>アジア</t>
    <phoneticPr fontId="1"/>
  </si>
  <si>
    <t>ヨーロッパ</t>
    <phoneticPr fontId="1"/>
  </si>
  <si>
    <t>アフリカ</t>
    <phoneticPr fontId="1"/>
  </si>
  <si>
    <t>オセアニア</t>
    <phoneticPr fontId="1"/>
  </si>
  <si>
    <t>全体の10%未満の数</t>
    <rPh sb="0" eb="2">
      <t>ゼンタイ</t>
    </rPh>
    <rPh sb="6" eb="8">
      <t>ミマン</t>
    </rPh>
    <rPh sb="9" eb="10">
      <t>スウ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</si>
</sst>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zoomScale="90" zoomScaleNormal="90" workbookViewId="0">
      <selection activeCell="E14" sqref="E14"/>
    </sheetView>
  </sheetViews>
  <sheetFormatPr defaultRowHeight="13.5"/>
  <cols>
    <col min="1" max="1" width="13.375" bestFit="1" customWidth="1"/>
  </cols>
  <sheetData>
    <row r="1" spans="1:9">
      <c r="A1" t="s">
        <v>18</v>
      </c>
    </row>
    <row r="2" spans="1:9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15</v>
      </c>
      <c r="I2" t="s">
        <v>17</v>
      </c>
    </row>
    <row r="3" spans="1:9">
      <c r="A3" t="s">
        <v>8</v>
      </c>
      <c r="B3">
        <v>433243</v>
      </c>
      <c r="C3">
        <v>290781</v>
      </c>
      <c r="D3">
        <v>386141</v>
      </c>
      <c r="E3">
        <v>438297</v>
      </c>
      <c r="F3">
        <v>331379</v>
      </c>
      <c r="G3">
        <v>271225</v>
      </c>
    </row>
    <row r="4" spans="1:9">
      <c r="A4" t="s">
        <v>9</v>
      </c>
      <c r="B4">
        <v>51124</v>
      </c>
      <c r="C4">
        <v>46976</v>
      </c>
      <c r="D4">
        <v>76002</v>
      </c>
      <c r="E4">
        <v>85155</v>
      </c>
      <c r="F4">
        <v>63872</v>
      </c>
      <c r="G4">
        <v>54211</v>
      </c>
    </row>
    <row r="5" spans="1:9">
      <c r="A5" t="s">
        <v>10</v>
      </c>
      <c r="B5">
        <v>1612</v>
      </c>
      <c r="C5">
        <v>1183</v>
      </c>
      <c r="D5">
        <v>1610</v>
      </c>
      <c r="E5">
        <v>1885</v>
      </c>
      <c r="F5">
        <v>1500</v>
      </c>
      <c r="G5">
        <v>1680</v>
      </c>
    </row>
    <row r="6" spans="1:9">
      <c r="A6" t="s">
        <v>11</v>
      </c>
      <c r="B6">
        <v>62230</v>
      </c>
      <c r="C6">
        <v>48797</v>
      </c>
      <c r="D6">
        <v>81098</v>
      </c>
      <c r="E6">
        <v>78751</v>
      </c>
      <c r="F6">
        <v>71742</v>
      </c>
      <c r="G6">
        <v>79509</v>
      </c>
    </row>
    <row r="7" spans="1:9">
      <c r="A7" t="s">
        <v>12</v>
      </c>
      <c r="B7">
        <v>2073</v>
      </c>
      <c r="C7">
        <v>1735</v>
      </c>
      <c r="D7">
        <v>2680</v>
      </c>
      <c r="E7">
        <v>3215</v>
      </c>
      <c r="F7">
        <v>2844</v>
      </c>
      <c r="G7">
        <v>2342</v>
      </c>
    </row>
    <row r="8" spans="1:9">
      <c r="A8" t="s">
        <v>13</v>
      </c>
      <c r="B8">
        <v>30319</v>
      </c>
      <c r="C8">
        <v>17101</v>
      </c>
      <c r="D8">
        <v>18096</v>
      </c>
      <c r="E8">
        <v>15929</v>
      </c>
      <c r="F8">
        <v>11995</v>
      </c>
      <c r="G8">
        <v>12778</v>
      </c>
    </row>
    <row r="9" spans="1:9">
      <c r="A9" t="s">
        <v>14</v>
      </c>
      <c r="B9">
        <v>72</v>
      </c>
      <c r="C9">
        <v>34</v>
      </c>
      <c r="D9">
        <v>61</v>
      </c>
      <c r="E9">
        <v>87</v>
      </c>
      <c r="F9">
        <v>33</v>
      </c>
      <c r="G9">
        <v>33</v>
      </c>
    </row>
    <row r="10" spans="1:9">
      <c r="A10" t="s">
        <v>15</v>
      </c>
    </row>
    <row r="11" spans="1:9">
      <c r="A11" t="s">
        <v>16</v>
      </c>
    </row>
    <row r="13" spans="1:9">
      <c r="E13" s="1" t="s">
        <v>24</v>
      </c>
      <c r="F13" s="1"/>
    </row>
    <row r="15" spans="1:9">
      <c r="A15" t="s">
        <v>19</v>
      </c>
    </row>
  </sheetData>
  <mergeCells count="1">
    <mergeCell ref="E13:F1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="90" zoomScaleNormal="90" workbookViewId="0">
      <selection activeCell="E14" sqref="E14"/>
    </sheetView>
  </sheetViews>
  <sheetFormatPr defaultRowHeight="13.5"/>
  <cols>
    <col min="1" max="1" width="13.375" bestFit="1" customWidth="1"/>
    <col min="8" max="8" width="11" bestFit="1" customWidth="1"/>
  </cols>
  <sheetData>
    <row r="1" spans="1:9">
      <c r="A1" t="s">
        <v>18</v>
      </c>
    </row>
    <row r="2" spans="1:9"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0</v>
      </c>
      <c r="I2" t="s">
        <v>17</v>
      </c>
    </row>
    <row r="3" spans="1:9">
      <c r="A3" t="s">
        <v>20</v>
      </c>
      <c r="B3">
        <v>433243</v>
      </c>
      <c r="C3">
        <v>290781</v>
      </c>
      <c r="D3">
        <v>386141</v>
      </c>
      <c r="E3">
        <v>438297</v>
      </c>
      <c r="F3">
        <v>331379</v>
      </c>
      <c r="G3">
        <v>271225</v>
      </c>
      <c r="H3">
        <f>SUM(B3:G3)</f>
        <v>2151066</v>
      </c>
      <c r="I3">
        <f>H3/$H$10</f>
        <v>0.6980739461873221</v>
      </c>
    </row>
    <row r="4" spans="1:9">
      <c r="A4" t="s">
        <v>21</v>
      </c>
      <c r="B4">
        <v>51124</v>
      </c>
      <c r="C4">
        <v>46976</v>
      </c>
      <c r="D4">
        <v>76002</v>
      </c>
      <c r="E4">
        <v>85155</v>
      </c>
      <c r="F4">
        <v>63872</v>
      </c>
      <c r="G4">
        <v>54211</v>
      </c>
      <c r="H4">
        <f t="shared" ref="H4:H10" si="0">SUM(B4:G4)</f>
        <v>377340</v>
      </c>
      <c r="I4">
        <f t="shared" ref="I4:I9" si="1">H4/$H$10</f>
        <v>0.12245613238009626</v>
      </c>
    </row>
    <row r="5" spans="1:9">
      <c r="A5" t="s">
        <v>22</v>
      </c>
      <c r="B5">
        <v>1612</v>
      </c>
      <c r="C5">
        <v>1183</v>
      </c>
      <c r="D5">
        <v>1610</v>
      </c>
      <c r="E5">
        <v>1885</v>
      </c>
      <c r="F5">
        <v>1500</v>
      </c>
      <c r="G5">
        <v>1680</v>
      </c>
      <c r="H5">
        <f t="shared" si="0"/>
        <v>9470</v>
      </c>
      <c r="I5">
        <f t="shared" si="1"/>
        <v>3.0732484593192122E-3</v>
      </c>
    </row>
    <row r="6" spans="1:9">
      <c r="A6" t="s">
        <v>11</v>
      </c>
      <c r="B6">
        <v>62230</v>
      </c>
      <c r="C6">
        <v>48797</v>
      </c>
      <c r="D6">
        <v>81098</v>
      </c>
      <c r="E6">
        <v>78751</v>
      </c>
      <c r="F6">
        <v>71742</v>
      </c>
      <c r="G6">
        <v>79509</v>
      </c>
      <c r="H6">
        <f t="shared" si="0"/>
        <v>422127</v>
      </c>
      <c r="I6">
        <f t="shared" si="1"/>
        <v>0.13699061799229578</v>
      </c>
    </row>
    <row r="7" spans="1:9">
      <c r="A7" t="s">
        <v>12</v>
      </c>
      <c r="B7">
        <v>2073</v>
      </c>
      <c r="C7">
        <v>1735</v>
      </c>
      <c r="D7">
        <v>2680</v>
      </c>
      <c r="E7">
        <v>3215</v>
      </c>
      <c r="F7">
        <v>2844</v>
      </c>
      <c r="G7">
        <v>2342</v>
      </c>
      <c r="H7">
        <f t="shared" si="0"/>
        <v>14889</v>
      </c>
      <c r="I7">
        <f t="shared" si="1"/>
        <v>4.8318475512992348E-3</v>
      </c>
    </row>
    <row r="8" spans="1:9">
      <c r="A8" t="s">
        <v>23</v>
      </c>
      <c r="B8">
        <v>30319</v>
      </c>
      <c r="C8">
        <v>17101</v>
      </c>
      <c r="D8">
        <v>18096</v>
      </c>
      <c r="E8">
        <v>15929</v>
      </c>
      <c r="F8">
        <v>11995</v>
      </c>
      <c r="G8">
        <v>12778</v>
      </c>
      <c r="H8">
        <f t="shared" si="0"/>
        <v>106218</v>
      </c>
      <c r="I8">
        <f t="shared" si="1"/>
        <v>3.447035954086252E-2</v>
      </c>
    </row>
    <row r="9" spans="1:9">
      <c r="A9" t="s">
        <v>14</v>
      </c>
      <c r="B9">
        <v>72</v>
      </c>
      <c r="C9">
        <v>34</v>
      </c>
      <c r="D9">
        <v>61</v>
      </c>
      <c r="E9">
        <v>87</v>
      </c>
      <c r="F9">
        <v>33</v>
      </c>
      <c r="G9">
        <v>33</v>
      </c>
      <c r="H9">
        <f t="shared" si="0"/>
        <v>320</v>
      </c>
      <c r="I9">
        <f t="shared" si="1"/>
        <v>1.0384788880487307E-4</v>
      </c>
    </row>
    <row r="10" spans="1:9">
      <c r="A10" t="s">
        <v>0</v>
      </c>
      <c r="B10">
        <f t="shared" ref="B10:G10" si="2">SUM(B3:B9)</f>
        <v>580673</v>
      </c>
      <c r="C10">
        <f t="shared" si="2"/>
        <v>406607</v>
      </c>
      <c r="D10">
        <f t="shared" si="2"/>
        <v>565688</v>
      </c>
      <c r="E10">
        <f t="shared" si="2"/>
        <v>623319</v>
      </c>
      <c r="F10">
        <f t="shared" si="2"/>
        <v>483365</v>
      </c>
      <c r="G10">
        <f t="shared" si="2"/>
        <v>421778</v>
      </c>
      <c r="H10">
        <f t="shared" si="0"/>
        <v>3081430</v>
      </c>
    </row>
    <row r="11" spans="1:9">
      <c r="A11" t="s">
        <v>1</v>
      </c>
      <c r="B11">
        <f>AVERAGE(B3:B9)</f>
        <v>82953.28571428571</v>
      </c>
      <c r="C11">
        <f t="shared" ref="C11:H11" si="3">AVERAGE(C3:C9)</f>
        <v>58086.714285714283</v>
      </c>
      <c r="D11">
        <f t="shared" si="3"/>
        <v>80812.571428571435</v>
      </c>
      <c r="E11">
        <f t="shared" si="3"/>
        <v>89045.571428571435</v>
      </c>
      <c r="F11">
        <f t="shared" si="3"/>
        <v>69052.142857142855</v>
      </c>
      <c r="G11">
        <f t="shared" si="3"/>
        <v>60254</v>
      </c>
      <c r="H11">
        <f t="shared" si="3"/>
        <v>440204.28571428574</v>
      </c>
    </row>
    <row r="13" spans="1:9">
      <c r="E13" s="1" t="s">
        <v>24</v>
      </c>
      <c r="F13" s="1"/>
      <c r="G13">
        <f>COUNTIF(I3:I9,"&lt;0.1")</f>
        <v>4</v>
      </c>
    </row>
    <row r="15" spans="1:9">
      <c r="A15" t="s">
        <v>19</v>
      </c>
    </row>
  </sheetData>
  <mergeCells count="1">
    <mergeCell ref="E13:F1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問2-2</vt:lpstr>
      <vt:lpstr>問4-2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2010-08-12T15:24:10Z</dcterms:modified>
</cp:coreProperties>
</file>