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3935" windowHeight="5280"/>
  </bookViews>
  <sheets>
    <sheet name="売上表" sheetId="1" r:id="rId1"/>
  </sheets>
  <calcPr calcId="125725"/>
</workbook>
</file>

<file path=xl/calcChain.xml><?xml version="1.0" encoding="utf-8"?>
<calcChain xmlns="http://schemas.openxmlformats.org/spreadsheetml/2006/main">
  <c r="C13" i="1"/>
  <c r="C12"/>
  <c r="E5"/>
  <c r="E6"/>
  <c r="E7"/>
  <c r="E8"/>
  <c r="E4"/>
  <c r="G9"/>
  <c r="H8"/>
  <c r="H5"/>
  <c r="H6"/>
  <c r="H7"/>
  <c r="H4"/>
  <c r="C14" l="1"/>
  <c r="H9"/>
</calcChain>
</file>

<file path=xl/sharedStrings.xml><?xml version="1.0" encoding="utf-8"?>
<sst xmlns="http://schemas.openxmlformats.org/spreadsheetml/2006/main" count="17" uniqueCount="17">
  <si>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</si>
  <si>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</si>
  <si>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日付</t>
    <rPh sb="0" eb="2">
      <t>ヒヅケ</t>
    </rPh>
    <phoneticPr fontId="2"/>
  </si>
  <si>
    <t>ボールペン</t>
    <phoneticPr fontId="2"/>
  </si>
  <si>
    <t>消しゴム</t>
    <rPh sb="0" eb="1">
      <t>ケ</t>
    </rPh>
    <phoneticPr fontId="2"/>
  </si>
  <si>
    <t>コピー紙</t>
    <rPh sb="3" eb="4">
      <t>カミ</t>
    </rPh>
    <phoneticPr fontId="2"/>
  </si>
  <si>
    <t>定価</t>
    <rPh sb="0" eb="2">
      <t>テイカ</t>
    </rPh>
    <phoneticPr fontId="2"/>
  </si>
  <si>
    <t>数量(箱)</t>
    <rPh sb="0" eb="2">
      <t>スウリョウ</t>
    </rPh>
    <rPh sb="3" eb="4">
      <t>ハコ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</si>
  <si>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</si>
  <si>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</si>
  <si>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売上一覧表
(OAサプライ)</t>
    <rPh sb="0" eb="2">
      <t>ウリアゲ</t>
    </rPh>
    <rPh sb="2" eb="4">
      <t>イチラン</t>
    </rPh>
    <rPh sb="4" eb="5">
      <t>ヒョウ</t>
    </rPh>
    <phoneticPr fontId="2"/>
  </si>
  <si>
    <t>仕入れ値</t>
    <rPh sb="0" eb="2">
      <t>シイ</t>
    </rPh>
    <rPh sb="3" eb="4">
      <t>ネ</t>
    </rPh>
    <phoneticPr fontId="2"/>
  </si>
  <si>
    <t>ノート</t>
    <phoneticPr fontId="2"/>
  </si>
  <si>
    <t>商品の数は</t>
    <rPh sb="0" eb="2">
      <t>ショウヒン</t>
    </rPh>
    <rPh sb="3" eb="4">
      <t>カズ</t>
    </rPh>
    <phoneticPr fontId="2"/>
  </si>
  <si>
    <t>定価800円より高いのは</t>
    <rPh sb="0" eb="2">
      <t>テイカ</t>
    </rPh>
    <rPh sb="5" eb="6">
      <t>エン</t>
    </rPh>
    <rPh sb="8" eb="9">
      <t>タカ</t>
    </rPh>
    <phoneticPr fontId="2"/>
  </si>
  <si>
    <t>仕入れ値1000円以下は</t>
    <rPh sb="0" eb="2">
      <t>シイ</t>
    </rPh>
    <rPh sb="3" eb="4">
      <t>ネ</t>
    </rPh>
    <rPh sb="8" eb="9">
      <t>エン</t>
    </rPh>
    <rPh sb="9" eb="11">
      <t>イカ</t>
    </rPh>
    <phoneticPr fontId="2"/>
  </si>
  <si>
    <t>鉛筆</t>
    <rPh sb="0" eb="2">
      <t>えんぴつ</t>
    </rPh>
    <phoneticPr fontId="2" type="Hiragana" alignment="distributed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</si>
</sst>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&quot;No.&quot;#"/>
  </numFmts>
  <fonts count="7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b/>
      <i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14" fontId="0" fillId="0" borderId="0" xfId="0" applyNumberFormat="1">
      <alignment vertical="center"/>
    </xf>
    <xf numFmtId="22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6" fillId="0" borderId="0" xfId="0" applyFont="1">
      <alignment vertical="center"/>
    </xf>
    <xf numFmtId="38" fontId="0" fillId="0" borderId="1" xfId="1" applyFont="1" applyBorder="1">
      <alignment vertical="center"/>
    </xf>
    <xf numFmtId="6" fontId="0" fillId="0" borderId="6" xfId="2" applyFont="1" applyBorder="1">
      <alignment vertical="center"/>
    </xf>
    <xf numFmtId="6" fontId="0" fillId="0" borderId="8" xfId="2" applyFont="1" applyBorder="1">
      <alignment vertical="center"/>
    </xf>
    <xf numFmtId="6" fontId="0" fillId="0" borderId="6" xfId="2" applyNumberFormat="1" applyFont="1" applyBorder="1">
      <alignment vertical="center"/>
    </xf>
    <xf numFmtId="0" fontId="0" fillId="0" borderId="1" xfId="0" applyBorder="1" applyAlignment="1">
      <alignment horizontal="distributed" vertical="center"/>
    </xf>
    <xf numFmtId="9" fontId="0" fillId="0" borderId="0" xfId="3" applyNumberFormat="1" applyFont="1" applyBorder="1">
      <alignment vertical="center"/>
    </xf>
    <xf numFmtId="0" fontId="0" fillId="0" borderId="0" xfId="0" applyAlignment="1">
      <alignment horizontal="fill" vertical="center"/>
    </xf>
    <xf numFmtId="176" fontId="0" fillId="0" borderId="5" xfId="0" applyNumberForma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38" fontId="0" fillId="0" borderId="1" xfId="1" applyFont="1" applyBorder="1" applyProtection="1">
      <alignment vertical="center"/>
      <protection hidden="1"/>
    </xf>
    <xf numFmtId="0" fontId="0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11" xfId="0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売上一覧表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4861329833770781"/>
          <c:y val="0.2939931466899971"/>
          <c:w val="0.7847200349956257"/>
          <c:h val="0.57237350539515897"/>
        </c:manualLayout>
      </c:layout>
      <c:barChart>
        <c:barDir val="col"/>
        <c:grouping val="clustered"/>
        <c:ser>
          <c:idx val="0"/>
          <c:order val="0"/>
          <c:tx>
            <c:strRef>
              <c:f>売上表!$H$3</c:f>
              <c:strCache>
                <c:ptCount val="1"/>
                <c:pt idx="0">
                  <c:v>金額</c:v>
                </c:pt>
              </c:strCache>
            </c:strRef>
          </c:tx>
          <c:dLbls>
            <c:dLblPos val="outEnd"/>
            <c:showVal val="1"/>
          </c:dLbls>
          <c:cat>
            <c:strRef>
              <c:f>売上表!$C$4:$C$8</c:f>
              <c:strCache>
                <c:ptCount val="5"/>
                <c:pt idx="0">
                  <c:v>ボールペン</c:v>
                </c:pt>
                <c:pt idx="1">
                  <c:v>鉛筆</c:v>
                </c:pt>
                <c:pt idx="2">
                  <c:v>消しゴム</c:v>
                </c:pt>
                <c:pt idx="3">
                  <c:v>コピー紙</c:v>
                </c:pt>
                <c:pt idx="4">
                  <c:v>ノート</c:v>
                </c:pt>
              </c:strCache>
            </c:strRef>
          </c:cat>
          <c:val>
            <c:numRef>
              <c:f>売上表!$H$4:$H$8</c:f>
              <c:numCache>
                <c:formatCode>"¥"#,##0;[Red]\-"¥"#,##0</c:formatCode>
                <c:ptCount val="5"/>
                <c:pt idx="0">
                  <c:v>142500</c:v>
                </c:pt>
                <c:pt idx="1">
                  <c:v>77000</c:v>
                </c:pt>
                <c:pt idx="2">
                  <c:v>81250</c:v>
                </c:pt>
                <c:pt idx="3">
                  <c:v>76000</c:v>
                </c:pt>
                <c:pt idx="4">
                  <c:v>210000</c:v>
                </c:pt>
              </c:numCache>
            </c:numRef>
          </c:val>
        </c:ser>
        <c:dLbls>
          <c:showVal val="1"/>
        </c:dLbls>
        <c:axId val="45038976"/>
        <c:axId val="52509696"/>
      </c:barChart>
      <c:catAx>
        <c:axId val="45038976"/>
        <c:scaling>
          <c:orientation val="minMax"/>
        </c:scaling>
        <c:axPos val="b"/>
        <c:tickLblPos val="nextTo"/>
        <c:crossAx val="52509696"/>
        <c:crosses val="autoZero"/>
        <c:auto val="1"/>
        <c:lblAlgn val="ctr"/>
        <c:lblOffset val="100"/>
      </c:catAx>
      <c:valAx>
        <c:axId val="5250969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（単位：円）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6.6290828229804616E-2"/>
            </c:manualLayout>
          </c:layout>
        </c:title>
        <c:numFmt formatCode="&quot;¥&quot;#,##0;[Red]\-&quot;¥&quot;#,##0" sourceLinked="1"/>
        <c:tickLblPos val="nextTo"/>
        <c:crossAx val="4503897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9</xdr:col>
      <xdr:colOff>133350</xdr:colOff>
      <xdr:row>36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zoomScaleNormal="100" zoomScaleSheetLayoutView="80" workbookViewId="0"/>
  </sheetViews>
  <sheetFormatPr defaultRowHeight="13.5"/>
  <cols>
    <col min="1" max="1" width="11.875" customWidth="1"/>
    <col min="2" max="2" width="9.125" bestFit="1" customWidth="1"/>
    <col min="3" max="3" width="10.375" bestFit="1" customWidth="1"/>
    <col min="4" max="4" width="9.25" bestFit="1" customWidth="1"/>
    <col min="5" max="5" width="10.375" bestFit="1" customWidth="1"/>
    <col min="6" max="6" width="7" bestFit="1" customWidth="1"/>
    <col min="7" max="7" width="9.875" bestFit="1" customWidth="1"/>
    <col min="8" max="8" width="10.125" bestFit="1" customWidth="1"/>
    <col min="12" max="12" width="17.25" bestFit="1" customWidth="1"/>
  </cols>
  <sheetData>
    <row r="1" spans="1:12" ht="27">
      <c r="A1" s="22" t="s">
        <v>10</v>
      </c>
    </row>
    <row r="2" spans="1:12" ht="14.25" thickBot="1">
      <c r="B2" s="4"/>
      <c r="C2" s="4"/>
      <c r="D2" s="4"/>
      <c r="E2" s="15">
        <v>0.7</v>
      </c>
      <c r="F2" s="4"/>
      <c r="G2" s="4"/>
      <c r="K2" s="16"/>
    </row>
    <row r="3" spans="1:12">
      <c r="B3" s="18" t="s">
        <v>0</v>
      </c>
      <c r="C3" s="19" t="s">
        <v>1</v>
      </c>
      <c r="D3" s="19" t="s">
        <v>2</v>
      </c>
      <c r="E3" s="19" t="s">
        <v>11</v>
      </c>
      <c r="F3" s="19" t="s">
        <v>6</v>
      </c>
      <c r="G3" s="19" t="s">
        <v>7</v>
      </c>
      <c r="H3" s="20" t="s">
        <v>8</v>
      </c>
      <c r="K3" s="1"/>
    </row>
    <row r="4" spans="1:12">
      <c r="B4" s="17">
        <v>1</v>
      </c>
      <c r="C4" s="14" t="s">
        <v>3</v>
      </c>
      <c r="D4" s="6">
        <v>39913</v>
      </c>
      <c r="E4" s="21">
        <f>F4*$E$2</f>
        <v>1050</v>
      </c>
      <c r="F4" s="10">
        <v>1500</v>
      </c>
      <c r="G4" s="5">
        <v>95</v>
      </c>
      <c r="H4" s="13">
        <f>F4*G4</f>
        <v>142500</v>
      </c>
    </row>
    <row r="5" spans="1:12">
      <c r="B5" s="17">
        <v>2</v>
      </c>
      <c r="C5" s="14" t="s">
        <v>16</v>
      </c>
      <c r="D5" s="6">
        <v>39914</v>
      </c>
      <c r="E5" s="21">
        <f t="shared" ref="E5:E8" si="0">F5*$E$2</f>
        <v>770</v>
      </c>
      <c r="F5" s="10">
        <v>1100</v>
      </c>
      <c r="G5" s="5">
        <v>70</v>
      </c>
      <c r="H5" s="11">
        <f>F5*G5</f>
        <v>77000</v>
      </c>
      <c r="L5" s="2"/>
    </row>
    <row r="6" spans="1:12">
      <c r="B6" s="17">
        <v>3</v>
      </c>
      <c r="C6" s="14" t="s">
        <v>4</v>
      </c>
      <c r="D6" s="6">
        <v>39915</v>
      </c>
      <c r="E6" s="21">
        <f t="shared" si="0"/>
        <v>875</v>
      </c>
      <c r="F6" s="10">
        <v>1250</v>
      </c>
      <c r="G6" s="5">
        <v>65</v>
      </c>
      <c r="H6" s="11">
        <f>F6*G6</f>
        <v>81250</v>
      </c>
      <c r="L6" s="3"/>
    </row>
    <row r="7" spans="1:12">
      <c r="B7" s="17">
        <v>4</v>
      </c>
      <c r="C7" s="14" t="s">
        <v>5</v>
      </c>
      <c r="D7" s="6">
        <v>39916</v>
      </c>
      <c r="E7" s="21">
        <f t="shared" si="0"/>
        <v>560</v>
      </c>
      <c r="F7" s="10">
        <v>800</v>
      </c>
      <c r="G7" s="5">
        <v>95</v>
      </c>
      <c r="H7" s="11">
        <f>F7*G7</f>
        <v>76000</v>
      </c>
    </row>
    <row r="8" spans="1:12">
      <c r="B8" s="17">
        <v>5</v>
      </c>
      <c r="C8" s="14" t="s">
        <v>12</v>
      </c>
      <c r="D8" s="6">
        <v>39917</v>
      </c>
      <c r="E8" s="21">
        <f t="shared" si="0"/>
        <v>1470</v>
      </c>
      <c r="F8" s="10">
        <v>2100</v>
      </c>
      <c r="G8" s="5">
        <v>100</v>
      </c>
      <c r="H8" s="11">
        <f>F8*G8</f>
        <v>210000</v>
      </c>
    </row>
    <row r="9" spans="1:12" ht="14.25" thickBot="1">
      <c r="B9" s="23" t="s">
        <v>9</v>
      </c>
      <c r="C9" s="24"/>
      <c r="D9" s="8"/>
      <c r="E9" s="8"/>
      <c r="F9" s="7"/>
      <c r="G9" s="7">
        <f>SUM(G4:G8)</f>
        <v>425</v>
      </c>
      <c r="H9" s="12">
        <f>SUM(H4:H8)</f>
        <v>586750</v>
      </c>
    </row>
    <row r="10" spans="1:12">
      <c r="B10" s="4"/>
      <c r="C10" s="4"/>
      <c r="D10" s="4"/>
      <c r="E10" s="4"/>
      <c r="F10" s="4"/>
      <c r="G10" s="4"/>
      <c r="L10" s="2"/>
    </row>
    <row r="11" spans="1:12">
      <c r="B11" s="4"/>
      <c r="C11" s="4"/>
      <c r="D11" s="4"/>
      <c r="E11" s="4"/>
      <c r="F11" s="4"/>
      <c r="G11" s="4"/>
    </row>
    <row r="12" spans="1:12">
      <c r="A12" t="s">
        <v>13</v>
      </c>
      <c r="C12" s="9">
        <f>COUNTA(C4:C8)</f>
        <v>5</v>
      </c>
    </row>
    <row r="13" spans="1:12">
      <c r="A13" t="s">
        <v>14</v>
      </c>
      <c r="C13">
        <f>COUNTIF(F4:F8,"&gt;800")</f>
        <v>4</v>
      </c>
    </row>
    <row r="14" spans="1:12">
      <c r="A14" t="s">
        <v>15</v>
      </c>
      <c r="C14">
        <f>COUNTIF(E4:E8,"&lt;=1000")</f>
        <v>3</v>
      </c>
    </row>
  </sheetData>
  <mergeCells count="1">
    <mergeCell ref="B9:C9"/>
  </mergeCells>
  <phoneticPr fontId="2"/>
  <pageMargins left="0.7" right="0.7" top="0.75" bottom="0.75" header="0.3" footer="0.3"/>
  <pageSetup paperSize="9" scale="93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M.Shimizu</dc:creator>
  <cp:lastModifiedBy>M.Shimizu</cp:lastModifiedBy>
  <cp:lastPrinted>2009-12-05T10:51:54Z</cp:lastPrinted>
  <dcterms:created xsi:type="dcterms:W3CDTF">2009-11-27T01:33:43Z</dcterms:created>
  <dcterms:modified xsi:type="dcterms:W3CDTF">2010-09-01T10:01:45Z</dcterms:modified>
</cp:coreProperties>
</file>