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DTP-PC3\Desktop\総合問題\解答\"/>
    </mc:Choice>
  </mc:AlternateContent>
  <xr:revisionPtr revIDLastSave="0" documentId="8_{203A1248-D6E1-4B63-8583-766113C7CCA0}" xr6:coauthVersionLast="47" xr6:coauthVersionMax="47" xr10:uidLastSave="{00000000-0000-0000-0000-000000000000}"/>
  <bookViews>
    <workbookView xWindow="510" yWindow="1950" windowWidth="28290" windowHeight="12360" tabRatio="697" xr2:uid="{D9EA430A-4D92-49B9-BF58-E4D3A6381B52}"/>
  </bookViews>
  <sheets>
    <sheet name="総合問題8 解答" sheetId="8" r:id="rId1"/>
  </sheet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8" l="1"/>
  <c r="C16" i="8"/>
  <c r="E3" i="8"/>
  <c r="F3" i="8"/>
  <c r="D4" i="8"/>
  <c r="E4" i="8"/>
  <c r="F4" i="8"/>
  <c r="D5" i="8"/>
  <c r="E5" i="8"/>
  <c r="F5" i="8"/>
  <c r="D6" i="8"/>
  <c r="E6" i="8"/>
  <c r="F6" i="8"/>
  <c r="D7" i="8"/>
  <c r="E7" i="8"/>
  <c r="F7" i="8"/>
  <c r="D8" i="8"/>
  <c r="E8" i="8"/>
  <c r="F8" i="8"/>
  <c r="D9" i="8"/>
  <c r="E9" i="8"/>
  <c r="F9" i="8"/>
  <c r="D10" i="8"/>
  <c r="E10" i="8"/>
  <c r="F10" i="8"/>
  <c r="D11" i="8"/>
  <c r="E11" i="8"/>
  <c r="F11" i="8"/>
  <c r="D12" i="8"/>
  <c r="E12" i="8"/>
  <c r="F12" i="8"/>
  <c r="D13" i="8"/>
  <c r="E13" i="8"/>
  <c r="F13" i="8"/>
  <c r="D14" i="8"/>
  <c r="E14" i="8"/>
  <c r="F14" i="8"/>
  <c r="D15" i="8"/>
  <c r="E15" i="8"/>
  <c r="F15" i="8"/>
  <c r="B16" i="8"/>
</calcChain>
</file>

<file path=xl/sharedStrings.xml><?xml version="1.0" encoding="utf-8"?>
<sst xmlns="http://schemas.openxmlformats.org/spreadsheetml/2006/main" count="12" uniqueCount="12">
  <si>
    <t>・関数を用いて、「判定」に投票率が６５％より大きい選挙区は「高」、そうでない選挙区は「低」と表示されるようにしなさい。</t>
    <rPh sb="1" eb="3">
      <t>カンスウ</t>
    </rPh>
    <rPh sb="4" eb="5">
      <t>モチ</t>
    </rPh>
    <rPh sb="9" eb="11">
      <t>ハンテ</t>
    </rPh>
    <rPh sb="13" eb="15">
      <t>トウヒョウ</t>
    </rPh>
    <rPh sb="15" eb="16">
      <t>リツ</t>
    </rPh>
    <rPh sb="22" eb="23">
      <t>オオ</t>
    </rPh>
    <rPh sb="25" eb="28">
      <t>センキョク</t>
    </rPh>
    <rPh sb="30" eb="31">
      <t>コウ</t>
    </rPh>
    <rPh sb="38" eb="41">
      <t>センキョク</t>
    </rPh>
    <rPh sb="43" eb="44">
      <t>テイ</t>
    </rPh>
    <rPh sb="46" eb="48">
      <t>ヒョウジ</t>
    </rPh>
    <phoneticPr fontId="3"/>
  </si>
  <si>
    <t>県計</t>
    <rPh sb="0" eb="1">
      <t>ケン</t>
    </rPh>
    <rPh sb="1" eb="2">
      <t>ケイ</t>
    </rPh>
    <phoneticPr fontId="3"/>
  </si>
  <si>
    <t>判定（高／低）</t>
    <rPh sb="0" eb="2">
      <t>ハンテイ</t>
    </rPh>
    <rPh sb="3" eb="4">
      <t>コウ</t>
    </rPh>
    <rPh sb="5" eb="6">
      <t>テイ</t>
    </rPh>
    <phoneticPr fontId="3"/>
  </si>
  <si>
    <t>投票者の比率</t>
    <rPh sb="0" eb="2">
      <t>トウヒョウ</t>
    </rPh>
    <rPh sb="2" eb="3">
      <t>シャ</t>
    </rPh>
    <rPh sb="4" eb="6">
      <t>ヒリツ</t>
    </rPh>
    <phoneticPr fontId="3"/>
  </si>
  <si>
    <t>投票率</t>
    <rPh sb="0" eb="2">
      <t>トウヒョウ</t>
    </rPh>
    <rPh sb="2" eb="3">
      <t>リツ</t>
    </rPh>
    <phoneticPr fontId="3"/>
  </si>
  <si>
    <t>投票者数</t>
    <rPh sb="0" eb="3">
      <t>トウヒョウシャ</t>
    </rPh>
    <rPh sb="3" eb="4">
      <t>スウ</t>
    </rPh>
    <phoneticPr fontId="3"/>
  </si>
  <si>
    <t>有権者数</t>
    <rPh sb="0" eb="2">
      <t>ユウケン</t>
    </rPh>
    <rPh sb="2" eb="3">
      <t>シャ</t>
    </rPh>
    <rPh sb="3" eb="4">
      <t>スウ</t>
    </rPh>
    <phoneticPr fontId="3"/>
  </si>
  <si>
    <t>選挙区</t>
    <rPh sb="0" eb="3">
      <t>センキョク</t>
    </rPh>
    <phoneticPr fontId="3"/>
  </si>
  <si>
    <t>8月30日衆議院総選挙　千葉県選挙区 選挙区別投票結果</t>
    <rPh sb="1" eb="2">
      <t>ガツ</t>
    </rPh>
    <rPh sb="4" eb="5">
      <t>ニチ</t>
    </rPh>
    <rPh sb="5" eb="8">
      <t>シュウギイン</t>
    </rPh>
    <rPh sb="8" eb="11">
      <t>ソウセンキョ</t>
    </rPh>
    <rPh sb="12" eb="15">
      <t>チバケン</t>
    </rPh>
    <rPh sb="15" eb="18">
      <t>センキョク</t>
    </rPh>
    <rPh sb="19" eb="22">
      <t>センキョク</t>
    </rPh>
    <rPh sb="22" eb="23">
      <t>ベツ</t>
    </rPh>
    <rPh sb="23" eb="25">
      <t>トウヒョウ</t>
    </rPh>
    <rPh sb="25" eb="27">
      <t>ケッカ</t>
    </rPh>
    <phoneticPr fontId="3"/>
  </si>
  <si>
    <t>・関数を用いて有権者数と投票者数の「県計」を求めなさい。</t>
    <rPh sb="1" eb="3">
      <t>カンスウ</t>
    </rPh>
    <rPh sb="4" eb="5">
      <t>モチ</t>
    </rPh>
    <rPh sb="7" eb="9">
      <t>ユウケン</t>
    </rPh>
    <rPh sb="9" eb="10">
      <t>シャ</t>
    </rPh>
    <rPh sb="10" eb="11">
      <t>スウ</t>
    </rPh>
    <rPh sb="18" eb="20">
      <t>ケンケイ</t>
    </rPh>
    <rPh sb="22" eb="23">
      <t>モト</t>
    </rPh>
    <phoneticPr fontId="3"/>
  </si>
  <si>
    <t>・計算式を用いて各選挙区の「投票率」を求め、％表示にしなさい。</t>
    <rPh sb="1" eb="3">
      <t>ケイサン</t>
    </rPh>
    <rPh sb="3" eb="4">
      <t>シキ</t>
    </rPh>
    <rPh sb="5" eb="6">
      <t>モチ</t>
    </rPh>
    <rPh sb="8" eb="12">
      <t>カクセンキョク</t>
    </rPh>
    <rPh sb="14" eb="16">
      <t>トウヒョウ</t>
    </rPh>
    <rPh sb="16" eb="17">
      <t>リツ</t>
    </rPh>
    <rPh sb="19" eb="20">
      <t>モト</t>
    </rPh>
    <rPh sb="23" eb="25">
      <t>ヒョウジ</t>
    </rPh>
    <phoneticPr fontId="3"/>
  </si>
  <si>
    <t>・計算式を用いて千葉県全体の投票者数に対する各選挙区の「投票者の比率」を求め、％表示にしなさい。</t>
    <rPh sb="1" eb="3">
      <t>ケイサン</t>
    </rPh>
    <rPh sb="3" eb="4">
      <t>シキ</t>
    </rPh>
    <rPh sb="5" eb="6">
      <t>モチ</t>
    </rPh>
    <rPh sb="8" eb="10">
      <t>チバ</t>
    </rPh>
    <rPh sb="10" eb="13">
      <t>ケンゼンタイ</t>
    </rPh>
    <rPh sb="14" eb="17">
      <t>トウヒョウシャ</t>
    </rPh>
    <rPh sb="17" eb="18">
      <t>スウ</t>
    </rPh>
    <rPh sb="19" eb="20">
      <t>タイ</t>
    </rPh>
    <rPh sb="22" eb="26">
      <t>カクセンキョク</t>
    </rPh>
    <rPh sb="28" eb="31">
      <t>トウヒョウシャ</t>
    </rPh>
    <rPh sb="32" eb="34">
      <t>ヒリツ</t>
    </rPh>
    <rPh sb="36" eb="37">
      <t>モト</t>
    </rPh>
    <rPh sb="40" eb="42">
      <t>ヒョウジ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</si>
</sst>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%"/>
    <numFmt numFmtId="180" formatCode="#,##0_ "/>
  </numFmts>
  <fonts count="9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ＭＳ Ｐゴシック"/>
      <family val="2"/>
      <charset val="128"/>
    </font>
    <font>
      <sz val="9"/>
      <color theme="1"/>
      <name val="ＭＳ Ｐ明朝"/>
      <family val="1"/>
      <charset val="128"/>
    </font>
    <font>
      <sz val="8.8000000000000007"/>
      <color indexed="63"/>
      <name val="ＭＳ Ｐゴシック"/>
      <family val="3"/>
      <charset val="128"/>
    </font>
    <font>
      <sz val="12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3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6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/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8" fillId="0" borderId="0"/>
    <xf numFmtId="0" fontId="8" fillId="0" borderId="0"/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80" fontId="0" fillId="0" borderId="1" xfId="0" applyNumberFormat="1" applyBorder="1">
      <alignment vertical="center"/>
    </xf>
    <xf numFmtId="0" fontId="0" fillId="0" borderId="1" xfId="0" applyBorder="1" applyAlignment="1">
      <alignment horizontal="right" vertical="center"/>
    </xf>
    <xf numFmtId="178" fontId="0" fillId="0" borderId="1" xfId="1" applyNumberFormat="1" applyFont="1" applyBorder="1">
      <alignment vertical="center"/>
    </xf>
    <xf numFmtId="0" fontId="0" fillId="0" borderId="0" xfId="0" applyAlignment="1">
      <alignment vertical="center" wrapText="1"/>
    </xf>
  </cellXfs>
  <cellStyles count="13">
    <cellStyle name="パーセント" xfId="1" builtinId="5"/>
    <cellStyle name="パーセント 2" xfId="9" xr:uid="{5702A9A4-9E26-46C1-847D-E8DF648A5AF6}"/>
    <cellStyle name="桁区切り 2" xfId="10" xr:uid="{EA7EF7A3-F4A7-4122-AD81-A9AB1E770B92}"/>
    <cellStyle name="桁区切り 2 2" xfId="6" xr:uid="{351273A4-1DD6-4EFC-8384-06354D91E66B}"/>
    <cellStyle name="標準" xfId="0" builtinId="0"/>
    <cellStyle name="標準 2" xfId="8" xr:uid="{6EB0FED0-DFA0-41D8-9378-203078941707}"/>
    <cellStyle name="標準 2 2" xfId="7" xr:uid="{E0F133BF-3130-45E3-8A75-8090EF9489F8}"/>
    <cellStyle name="標準 3" xfId="2" xr:uid="{84D1F2AA-C65B-44F3-9FD9-C5E54E94E22F}"/>
    <cellStyle name="標準 3 2" xfId="4" xr:uid="{F46B169B-5994-4121-86D0-03B38A3D2C90}"/>
    <cellStyle name="標準 4" xfId="3" xr:uid="{D542BA72-553F-4B75-81BA-CC8C619A7728}"/>
    <cellStyle name="標準 5" xfId="5" xr:uid="{44BB9835-FD46-4D6D-AD25-C19B00CD5AB8}"/>
    <cellStyle name="標準 6" xfId="12" xr:uid="{DD8CA251-D1D4-40B7-AC69-8EF5719D9D37}"/>
    <cellStyle name="標準 7" xfId="11" xr:uid="{ECC93F32-FB37-46A5-AA09-E491229404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E8BF2-6BAA-4D27-96CC-3F065BE52899}">
  <dimension ref="A1:F32"/>
  <sheetViews>
    <sheetView tabSelected="1" zoomScaleNormal="100" workbookViewId="0"/>
  </sheetViews>
  <sheetFormatPr defaultColWidth="8.75" defaultRowHeight="13.5" x14ac:dyDescent="0.15"/>
  <cols>
    <col min="1" max="1" width="12.75" customWidth="1"/>
    <col min="2" max="2" width="14.125" customWidth="1"/>
    <col min="3" max="4" width="14.625" customWidth="1"/>
    <col min="5" max="5" width="17.75" customWidth="1"/>
    <col min="6" max="6" width="13.625" customWidth="1"/>
  </cols>
  <sheetData>
    <row r="1" spans="1:6" ht="27" customHeight="1" x14ac:dyDescent="0.15">
      <c r="A1" t="s">
        <v>8</v>
      </c>
      <c r="B1" s="8"/>
      <c r="C1" s="8"/>
      <c r="D1" s="8"/>
    </row>
    <row r="2" spans="1:6" x14ac:dyDescent="0.15">
      <c r="A2" s="2" t="s">
        <v>7</v>
      </c>
      <c r="B2" s="2" t="s">
        <v>6</v>
      </c>
      <c r="C2" s="2" t="s">
        <v>5</v>
      </c>
      <c r="D2" s="2" t="s">
        <v>4</v>
      </c>
      <c r="E2" s="2" t="s">
        <v>3</v>
      </c>
      <c r="F2" s="2" t="s">
        <v>2</v>
      </c>
    </row>
    <row r="3" spans="1:6" x14ac:dyDescent="0.15">
      <c r="A3" s="1">
        <v>1</v>
      </c>
      <c r="B3" s="5">
        <v>397382</v>
      </c>
      <c r="C3" s="5">
        <v>255632</v>
      </c>
      <c r="D3" s="7">
        <f t="shared" ref="D3:D15" si="0">C3/B3</f>
        <v>0.64329033524417312</v>
      </c>
      <c r="E3" s="7">
        <f t="shared" ref="E3:E15" si="1">C3/$C$16</f>
        <v>7.8341693127173775E-2</v>
      </c>
      <c r="F3" s="1" t="str">
        <f t="shared" ref="F3:F15" si="2">IF(D3&gt;0.65,"高","低")</f>
        <v>低</v>
      </c>
    </row>
    <row r="4" spans="1:6" x14ac:dyDescent="0.15">
      <c r="A4" s="1">
        <v>2</v>
      </c>
      <c r="B4" s="5">
        <v>425033</v>
      </c>
      <c r="C4" s="5">
        <v>275343</v>
      </c>
      <c r="D4" s="7">
        <f t="shared" si="0"/>
        <v>0.64781558137838713</v>
      </c>
      <c r="E4" s="7">
        <f t="shared" si="1"/>
        <v>8.4382380964493534E-2</v>
      </c>
      <c r="F4" s="1" t="str">
        <f t="shared" si="2"/>
        <v>低</v>
      </c>
    </row>
    <row r="5" spans="1:6" x14ac:dyDescent="0.15">
      <c r="A5" s="1">
        <v>3</v>
      </c>
      <c r="B5" s="5">
        <v>320113</v>
      </c>
      <c r="C5" s="5">
        <v>206685</v>
      </c>
      <c r="D5" s="7">
        <f t="shared" si="0"/>
        <v>0.64566262538541075</v>
      </c>
      <c r="E5" s="7">
        <f t="shared" si="1"/>
        <v>6.3341259482341455E-2</v>
      </c>
      <c r="F5" s="1" t="str">
        <f t="shared" si="2"/>
        <v>低</v>
      </c>
    </row>
    <row r="6" spans="1:6" x14ac:dyDescent="0.15">
      <c r="A6" s="1">
        <v>4</v>
      </c>
      <c r="B6" s="5">
        <v>487837</v>
      </c>
      <c r="C6" s="5">
        <v>307954</v>
      </c>
      <c r="D6" s="7">
        <f t="shared" si="0"/>
        <v>0.63126413125695668</v>
      </c>
      <c r="E6" s="7">
        <f t="shared" si="1"/>
        <v>9.4376438651208275E-2</v>
      </c>
      <c r="F6" s="1" t="str">
        <f t="shared" si="2"/>
        <v>低</v>
      </c>
    </row>
    <row r="7" spans="1:6" x14ac:dyDescent="0.15">
      <c r="A7" s="1">
        <v>5</v>
      </c>
      <c r="B7" s="5">
        <v>413805</v>
      </c>
      <c r="C7" s="5">
        <v>262247</v>
      </c>
      <c r="D7" s="7">
        <f t="shared" si="0"/>
        <v>0.63374536315414265</v>
      </c>
      <c r="E7" s="7">
        <f t="shared" si="1"/>
        <v>8.0368944410410051E-2</v>
      </c>
      <c r="F7" s="1" t="str">
        <f t="shared" si="2"/>
        <v>低</v>
      </c>
    </row>
    <row r="8" spans="1:6" x14ac:dyDescent="0.15">
      <c r="A8" s="1">
        <v>6</v>
      </c>
      <c r="B8" s="5">
        <v>348266</v>
      </c>
      <c r="C8" s="5">
        <v>224890</v>
      </c>
      <c r="D8" s="7">
        <f t="shared" si="0"/>
        <v>0.64574204774511434</v>
      </c>
      <c r="E8" s="7">
        <f t="shared" si="1"/>
        <v>6.8920414374452774E-2</v>
      </c>
      <c r="F8" s="1" t="str">
        <f t="shared" si="2"/>
        <v>低</v>
      </c>
    </row>
    <row r="9" spans="1:6" x14ac:dyDescent="0.15">
      <c r="A9" s="1">
        <v>7</v>
      </c>
      <c r="B9" s="5">
        <v>396926</v>
      </c>
      <c r="C9" s="5">
        <v>261972</v>
      </c>
      <c r="D9" s="7">
        <f t="shared" si="0"/>
        <v>0.66000211626348493</v>
      </c>
      <c r="E9" s="7">
        <f t="shared" si="1"/>
        <v>8.0284667146178768E-2</v>
      </c>
      <c r="F9" s="1" t="str">
        <f t="shared" si="2"/>
        <v>高</v>
      </c>
    </row>
    <row r="10" spans="1:6" x14ac:dyDescent="0.15">
      <c r="A10" s="1">
        <v>8</v>
      </c>
      <c r="B10" s="5">
        <v>391010</v>
      </c>
      <c r="C10" s="5">
        <v>264635</v>
      </c>
      <c r="D10" s="7">
        <f t="shared" si="0"/>
        <v>0.67679854735173017</v>
      </c>
      <c r="E10" s="7">
        <f t="shared" si="1"/>
        <v>8.1100777526716655E-2</v>
      </c>
      <c r="F10" s="1" t="str">
        <f t="shared" si="2"/>
        <v>高</v>
      </c>
    </row>
    <row r="11" spans="1:6" x14ac:dyDescent="0.15">
      <c r="A11" s="1">
        <v>9</v>
      </c>
      <c r="B11" s="5">
        <v>399436</v>
      </c>
      <c r="C11" s="5">
        <v>257318</v>
      </c>
      <c r="D11" s="7">
        <f t="shared" si="0"/>
        <v>0.64420332669063385</v>
      </c>
      <c r="E11" s="7">
        <f t="shared" si="1"/>
        <v>7.8858389372606336E-2</v>
      </c>
      <c r="F11" s="1" t="str">
        <f t="shared" si="2"/>
        <v>低</v>
      </c>
    </row>
    <row r="12" spans="1:6" x14ac:dyDescent="0.15">
      <c r="A12" s="1">
        <v>10</v>
      </c>
      <c r="B12" s="5">
        <v>365443</v>
      </c>
      <c r="C12" s="5">
        <v>233940</v>
      </c>
      <c r="D12" s="7">
        <f t="shared" si="0"/>
        <v>0.64015455214629913</v>
      </c>
      <c r="E12" s="7">
        <f t="shared" si="1"/>
        <v>7.1693902524609721E-2</v>
      </c>
      <c r="F12" s="1" t="str">
        <f t="shared" si="2"/>
        <v>低</v>
      </c>
    </row>
    <row r="13" spans="1:6" x14ac:dyDescent="0.15">
      <c r="A13" s="1">
        <v>11</v>
      </c>
      <c r="B13" s="5">
        <v>375812</v>
      </c>
      <c r="C13" s="5">
        <v>241659</v>
      </c>
      <c r="D13" s="7">
        <f t="shared" si="0"/>
        <v>0.64303162219407572</v>
      </c>
      <c r="E13" s="7">
        <f t="shared" si="1"/>
        <v>7.4059488715887245E-2</v>
      </c>
      <c r="F13" s="1" t="str">
        <f t="shared" si="2"/>
        <v>低</v>
      </c>
    </row>
    <row r="14" spans="1:6" x14ac:dyDescent="0.15">
      <c r="A14" s="1">
        <v>12</v>
      </c>
      <c r="B14" s="5">
        <v>385658</v>
      </c>
      <c r="C14" s="5">
        <v>258070</v>
      </c>
      <c r="D14" s="7">
        <f t="shared" si="0"/>
        <v>0.66916801933319159</v>
      </c>
      <c r="E14" s="7">
        <f t="shared" si="1"/>
        <v>7.9088849382431534E-2</v>
      </c>
      <c r="F14" s="1" t="str">
        <f t="shared" si="2"/>
        <v>高</v>
      </c>
    </row>
    <row r="15" spans="1:6" x14ac:dyDescent="0.15">
      <c r="A15" s="1">
        <v>13</v>
      </c>
      <c r="B15" s="5">
        <v>321969</v>
      </c>
      <c r="C15" s="5">
        <v>212694</v>
      </c>
      <c r="D15" s="7">
        <f t="shared" si="0"/>
        <v>0.66060397118977288</v>
      </c>
      <c r="E15" s="7">
        <f t="shared" si="1"/>
        <v>6.5182794321489879E-2</v>
      </c>
      <c r="F15" s="1" t="str">
        <f t="shared" si="2"/>
        <v>高</v>
      </c>
    </row>
    <row r="16" spans="1:6" x14ac:dyDescent="0.15">
      <c r="A16" s="6" t="s">
        <v>1</v>
      </c>
      <c r="B16" s="5">
        <f>SUM(B3:B15)</f>
        <v>5028690</v>
      </c>
      <c r="C16" s="5">
        <f>SUM(C3:C15)</f>
        <v>3263039</v>
      </c>
    </row>
    <row r="18" spans="1:4" x14ac:dyDescent="0.15">
      <c r="A18" t="s">
        <v>9</v>
      </c>
    </row>
    <row r="19" spans="1:4" x14ac:dyDescent="0.15">
      <c r="A19" t="s">
        <v>10</v>
      </c>
    </row>
    <row r="20" spans="1:4" x14ac:dyDescent="0.15">
      <c r="A20" t="s">
        <v>11</v>
      </c>
    </row>
    <row r="21" spans="1:4" x14ac:dyDescent="0.15">
      <c r="A21" t="s">
        <v>0</v>
      </c>
    </row>
    <row r="30" spans="1:4" x14ac:dyDescent="0.15">
      <c r="A30" s="3"/>
      <c r="B30" s="4"/>
      <c r="C30" s="3"/>
      <c r="D30" s="3"/>
    </row>
    <row r="31" spans="1:4" x14ac:dyDescent="0.15">
      <c r="A31" s="3"/>
      <c r="B31" s="4"/>
      <c r="C31" s="3"/>
      <c r="D31" s="3"/>
    </row>
    <row r="32" spans="1:4" x14ac:dyDescent="0.15">
      <c r="A32" s="3"/>
      <c r="B32" s="4"/>
      <c r="C32" s="3"/>
      <c r="D32" s="3"/>
    </row>
  </sheetData>
  <phoneticPr fontId="3"/>
  <pageMargins left="0.75" right="0.75" top="1" bottom="1" header="0.51200000000000001" footer="0.51200000000000001"/>
  <pageSetup paperSize="9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総合問題8 解答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Tomohisa SHIBUYA</dc:creator>
  <cp:lastModifiedBy>DTP-PC3</cp:lastModifiedBy>
  <dcterms:created xsi:type="dcterms:W3CDTF">2021-10-02T02:19:49Z</dcterms:created>
  <dcterms:modified xsi:type="dcterms:W3CDTF">2021-10-07T04:53:28Z</dcterms:modified>
</cp:coreProperties>
</file>