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DTP-PC3\Desktop\総合問題\解答\"/>
    </mc:Choice>
  </mc:AlternateContent>
  <xr:revisionPtr revIDLastSave="0" documentId="8_{98DFCC41-2E85-4494-80BB-760D79D46293}" xr6:coauthVersionLast="47" xr6:coauthVersionMax="47" xr10:uidLastSave="{00000000-0000-0000-0000-000000000000}"/>
  <bookViews>
    <workbookView xWindow="510" yWindow="1770" windowWidth="28290" windowHeight="12360" tabRatio="697" xr2:uid="{D9EA430A-4D92-49B9-BF58-E4D3A6381B52}"/>
  </bookViews>
  <sheets>
    <sheet name="総合問題21 解答" sheetId="18" r:id="rId1"/>
  </sheets>
  <calcPr calcId="181029" concurrentCalc="0"/>
  <pivotCaches>
    <pivotCache cacheId="1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8" l="1"/>
  <c r="G4" i="18"/>
  <c r="G5" i="18"/>
  <c r="G6" i="18"/>
  <c r="G7" i="18"/>
  <c r="G8" i="18"/>
  <c r="G9" i="18"/>
  <c r="G10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A3" i="18"/>
  <c r="A4" i="18"/>
  <c r="A5" i="18"/>
  <c r="A6" i="18"/>
  <c r="A7" i="18"/>
  <c r="A8" i="18"/>
  <c r="A9" i="18"/>
  <c r="A10" i="18"/>
  <c r="A11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</calcChain>
</file>

<file path=xl/sharedStrings.xml><?xml version="1.0" encoding="utf-8"?>
<sst xmlns="http://schemas.openxmlformats.org/spreadsheetml/2006/main" count="123" uniqueCount="74">
  <si>
    <t>順位</t>
    <rPh sb="0" eb="2">
      <t>ジュン</t>
    </rPh>
    <phoneticPr fontId="8"/>
  </si>
  <si>
    <t>総計</t>
  </si>
  <si>
    <t>行ラベル</t>
  </si>
  <si>
    <t>列ラベル</t>
  </si>
  <si>
    <t>譜代</t>
  </si>
  <si>
    <t>親藩</t>
  </si>
  <si>
    <t>外様</t>
  </si>
  <si>
    <t>陸奥</t>
  </si>
  <si>
    <t>出羽</t>
  </si>
  <si>
    <t>合計 / 石高（千石）</t>
  </si>
  <si>
    <t>上杉景勝</t>
    <phoneticPr fontId="8"/>
  </si>
  <si>
    <t>米沢</t>
  </si>
  <si>
    <t>板倉重昌</t>
    <phoneticPr fontId="8"/>
  </si>
  <si>
    <t>福島</t>
  </si>
  <si>
    <t>安藤重信</t>
    <phoneticPr fontId="8"/>
  </si>
  <si>
    <t>磐城平</t>
  </si>
  <si>
    <t>南部直房</t>
    <phoneticPr fontId="8"/>
  </si>
  <si>
    <t>八戸</t>
  </si>
  <si>
    <t>丹羽長重</t>
    <phoneticPr fontId="8"/>
  </si>
  <si>
    <t>二本松</t>
  </si>
  <si>
    <t>織田信良</t>
    <phoneticPr fontId="8"/>
  </si>
  <si>
    <t>天童</t>
  </si>
  <si>
    <t>酒井家次</t>
    <phoneticPr fontId="8"/>
  </si>
  <si>
    <t>鶴岡</t>
  </si>
  <si>
    <t>相馬利胤</t>
    <phoneticPr fontId="8"/>
  </si>
  <si>
    <t>中村</t>
  </si>
  <si>
    <t>松平康重</t>
    <phoneticPr fontId="8"/>
  </si>
  <si>
    <t>棚倉</t>
  </si>
  <si>
    <t>本多忠以</t>
    <phoneticPr fontId="8"/>
  </si>
  <si>
    <t>泉</t>
  </si>
  <si>
    <t>伊達政宗</t>
    <phoneticPr fontId="8"/>
  </si>
  <si>
    <t>仙台</t>
  </si>
  <si>
    <t>南部利直</t>
    <phoneticPr fontId="8"/>
  </si>
  <si>
    <t>盛岡</t>
  </si>
  <si>
    <t>戸沢政盛</t>
    <phoneticPr fontId="8"/>
  </si>
  <si>
    <t>新庄</t>
  </si>
  <si>
    <t>松平信通</t>
    <phoneticPr fontId="8"/>
  </si>
  <si>
    <t>上山</t>
  </si>
  <si>
    <t>酒井忠恒</t>
    <phoneticPr fontId="8"/>
  </si>
  <si>
    <t>松山</t>
  </si>
  <si>
    <t>佐竹義長</t>
    <phoneticPr fontId="8"/>
  </si>
  <si>
    <t>秋田新田</t>
  </si>
  <si>
    <t>松平頼元</t>
    <phoneticPr fontId="8"/>
  </si>
  <si>
    <t>守山</t>
  </si>
  <si>
    <t>水野忠元</t>
    <phoneticPr fontId="8"/>
  </si>
  <si>
    <t>山形</t>
  </si>
  <si>
    <t>秋田実季</t>
    <phoneticPr fontId="8"/>
  </si>
  <si>
    <t>三春</t>
  </si>
  <si>
    <t>津軽為信</t>
    <phoneticPr fontId="8"/>
  </si>
  <si>
    <t>弘前</t>
  </si>
  <si>
    <t>佐竹義宣</t>
    <phoneticPr fontId="8"/>
  </si>
  <si>
    <t>久保田</t>
  </si>
  <si>
    <t>岩城貞隆</t>
  </si>
  <si>
    <t>亀田</t>
  </si>
  <si>
    <t>保科正之</t>
    <phoneticPr fontId="8"/>
  </si>
  <si>
    <t>会津</t>
  </si>
  <si>
    <t>大大名</t>
    <rPh sb="0" eb="3">
      <t>ダ</t>
    </rPh>
    <phoneticPr fontId="8"/>
  </si>
  <si>
    <t>中大名</t>
    <rPh sb="0" eb="3">
      <t>チュ</t>
    </rPh>
    <phoneticPr fontId="8"/>
  </si>
  <si>
    <t>小大名</t>
    <rPh sb="0" eb="3">
      <t>ショウダイミョ</t>
    </rPh>
    <phoneticPr fontId="8"/>
  </si>
  <si>
    <t>大名種</t>
    <rPh sb="0" eb="3">
      <t>ダイミョ</t>
    </rPh>
    <phoneticPr fontId="8"/>
  </si>
  <si>
    <t>田村建顕</t>
    <phoneticPr fontId="8"/>
  </si>
  <si>
    <t>一関</t>
  </si>
  <si>
    <t>石高</t>
    <rPh sb="0" eb="2">
      <t>コクダk</t>
    </rPh>
    <phoneticPr fontId="8"/>
  </si>
  <si>
    <t>大名種2</t>
    <rPh sb="0" eb="3">
      <t>ダイミョ</t>
    </rPh>
    <phoneticPr fontId="8"/>
  </si>
  <si>
    <t>大名種1</t>
    <rPh sb="0" eb="3">
      <t>ダイミョ</t>
    </rPh>
    <phoneticPr fontId="8"/>
  </si>
  <si>
    <t>初代藩主名</t>
    <rPh sb="0" eb="4">
      <t>ショダ</t>
    </rPh>
    <rPh sb="4" eb="5">
      <t>メ</t>
    </rPh>
    <phoneticPr fontId="8"/>
  </si>
  <si>
    <t>石高（千石）</t>
    <rPh sb="0" eb="2">
      <t>コクダk</t>
    </rPh>
    <rPh sb="3" eb="5">
      <t>sennkoku</t>
    </rPh>
    <phoneticPr fontId="8"/>
  </si>
  <si>
    <t>藩名</t>
    <rPh sb="0" eb="1">
      <t>ハンメ</t>
    </rPh>
    <rPh sb="1" eb="2">
      <t>メ</t>
    </rPh>
    <phoneticPr fontId="8"/>
  </si>
  <si>
    <t>国名</t>
    <rPh sb="0" eb="2">
      <t>クn</t>
    </rPh>
    <phoneticPr fontId="8"/>
  </si>
  <si>
    <t>表１</t>
    <rPh sb="0" eb="1">
      <t>ヒョ</t>
    </rPh>
    <phoneticPr fontId="8"/>
  </si>
  <si>
    <t>東北地方の大名の石高一覧</t>
    <rPh sb="0" eb="4">
      <t>トウホk</t>
    </rPh>
    <rPh sb="5" eb="7">
      <t>ダイミョ</t>
    </rPh>
    <rPh sb="8" eb="10">
      <t>コクダk</t>
    </rPh>
    <rPh sb="10" eb="12">
      <t>イチラn</t>
    </rPh>
    <phoneticPr fontId="8"/>
  </si>
  <si>
    <t>・「石高」に応じた「順位」が表示されるようにしなさい。</t>
    <rPh sb="2" eb="4">
      <t>コクダk</t>
    </rPh>
    <rPh sb="6" eb="7">
      <t>オウj</t>
    </rPh>
    <rPh sb="10" eb="12">
      <t>ジュn</t>
    </rPh>
    <phoneticPr fontId="2"/>
  </si>
  <si>
    <t>・表1を用い、「大名種2」に適切な大名種が表示されるようにしなさい。</t>
    <rPh sb="1" eb="2">
      <t>ヒョ</t>
    </rPh>
    <rPh sb="4" eb="5">
      <t>モチ</t>
    </rPh>
    <rPh sb="8" eb="11">
      <t>ダイミョ</t>
    </rPh>
    <rPh sb="14" eb="16">
      <t>テキセt</t>
    </rPh>
    <rPh sb="17" eb="20">
      <t>ダイミョ</t>
    </rPh>
    <phoneticPr fontId="2"/>
  </si>
  <si>
    <t>・「大名種1」と各国の石高が分かるピボットテーブルを作成しなさい。</t>
    <rPh sb="2" eb="5">
      <t>ダイミョ</t>
    </rPh>
    <rPh sb="8" eb="10">
      <t>カクコク</t>
    </rPh>
    <rPh sb="11" eb="13">
      <t>コクダk</t>
    </rPh>
    <rPh sb="14" eb="15">
      <t>ワ</t>
    </rPh>
    <rPh sb="26" eb="28">
      <t>サクセイシナs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</si>
</sst>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2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Ｐゴシック"/>
      <family val="2"/>
      <charset val="128"/>
    </font>
    <font>
      <sz val="9"/>
      <color theme="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2">
    <xf numFmtId="0" fontId="0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9" fillId="0" borderId="0"/>
    <xf numFmtId="0" fontId="9" fillId="0" borderId="0"/>
  </cellStyleXfs>
  <cellXfs count="17">
    <xf numFmtId="0" fontId="0" fillId="0" borderId="0" xfId="0">
      <alignment vertical="center"/>
    </xf>
    <xf numFmtId="0" fontId="10" fillId="0" borderId="0" xfId="10" applyFont="1"/>
    <xf numFmtId="0" fontId="10" fillId="0" borderId="9" xfId="10" applyFont="1" applyBorder="1" applyAlignment="1">
      <alignment horizontal="center"/>
    </xf>
    <xf numFmtId="0" fontId="10" fillId="0" borderId="4" xfId="10" applyFont="1" applyBorder="1" applyAlignment="1">
      <alignment horizontal="center"/>
    </xf>
    <xf numFmtId="0" fontId="10" fillId="0" borderId="3" xfId="10" applyFont="1" applyBorder="1" applyAlignment="1">
      <alignment horizontal="center"/>
    </xf>
    <xf numFmtId="0" fontId="10" fillId="0" borderId="1" xfId="10" applyFont="1" applyBorder="1"/>
    <xf numFmtId="0" fontId="10" fillId="0" borderId="7" xfId="10" applyFont="1" applyBorder="1"/>
    <xf numFmtId="0" fontId="10" fillId="0" borderId="5" xfId="10" applyFont="1" applyBorder="1"/>
    <xf numFmtId="0" fontId="10" fillId="0" borderId="2" xfId="10" applyFont="1" applyBorder="1"/>
    <xf numFmtId="0" fontId="10" fillId="0" borderId="1" xfId="10" applyFont="1" applyBorder="1" applyAlignment="1">
      <alignment horizontal="center"/>
    </xf>
    <xf numFmtId="0" fontId="10" fillId="0" borderId="8" xfId="10" applyFont="1" applyBorder="1"/>
    <xf numFmtId="0" fontId="10" fillId="0" borderId="6" xfId="10" applyFont="1" applyBorder="1"/>
    <xf numFmtId="0" fontId="11" fillId="0" borderId="0" xfId="10" applyFont="1"/>
    <xf numFmtId="0" fontId="10" fillId="0" borderId="0" xfId="10" applyFont="1" applyAlignment="1">
      <alignment horizontal="left"/>
    </xf>
    <xf numFmtId="0" fontId="10" fillId="0" borderId="0" xfId="10" applyFont="1" applyAlignment="1">
      <alignment horizontal="center"/>
    </xf>
    <xf numFmtId="176" fontId="10" fillId="0" borderId="1" xfId="10" applyNumberFormat="1" applyFont="1" applyBorder="1" applyAlignment="1">
      <alignment horizontal="center"/>
    </xf>
    <xf numFmtId="0" fontId="10" fillId="0" borderId="10" xfId="10" applyFont="1" applyBorder="1" applyAlignment="1">
      <alignment horizontal="center"/>
    </xf>
  </cellXfs>
  <cellStyles count="12">
    <cellStyle name="パーセント 2" xfId="8" xr:uid="{5702A9A4-9E26-46C1-847D-E8DF648A5AF6}"/>
    <cellStyle name="桁区切り 2" xfId="9" xr:uid="{EA7EF7A3-F4A7-4122-AD81-A9AB1E770B92}"/>
    <cellStyle name="桁区切り 2 2" xfId="5" xr:uid="{351273A4-1DD6-4EFC-8384-06354D91E66B}"/>
    <cellStyle name="標準" xfId="0" builtinId="0"/>
    <cellStyle name="標準 2" xfId="7" xr:uid="{6EB0FED0-DFA0-41D8-9378-203078941707}"/>
    <cellStyle name="標準 2 2" xfId="6" xr:uid="{E0F133BF-3130-45E3-8A75-8090EF9489F8}"/>
    <cellStyle name="標準 3" xfId="1" xr:uid="{84D1F2AA-C65B-44F3-9FD9-C5E54E94E22F}"/>
    <cellStyle name="標準 3 2" xfId="3" xr:uid="{F46B169B-5994-4121-86D0-03B38A3D2C90}"/>
    <cellStyle name="標準 4" xfId="2" xr:uid="{D542BA72-553F-4B75-81BA-CC8C619A7728}"/>
    <cellStyle name="標準 5" xfId="4" xr:uid="{44BB9835-FD46-4D6D-AD25-C19B00CD5AB8}"/>
    <cellStyle name="標準 6" xfId="11" xr:uid="{DD8CA251-D1D4-40B7-AC69-8EF5719D9D37}"/>
    <cellStyle name="標準 7" xfId="10" xr:uid="{ECC93F32-FB37-46A5-AA09-E491229404EF}"/>
  </cellStyles>
  <dxfs count="20">
    <dxf>
      <font>
        <name val="ＭＳ Ｐゴシック"/>
        <family val="3"/>
        <scheme val="none"/>
      </font>
    </dxf>
    <dxf>
      <font>
        <name val="ＭＳ Ｐゴシック"/>
        <family val="3"/>
        <scheme val="none"/>
      </font>
    </dxf>
    <dxf>
      <font>
        <name val="ＭＳ Ｐゴシック"/>
        <family val="3"/>
        <scheme val="none"/>
      </font>
    </dxf>
    <dxf>
      <font>
        <name val="ＭＳ Ｐゴシック"/>
        <family val="3"/>
        <scheme val="none"/>
      </font>
    </dxf>
    <dxf>
      <font>
        <name val="ＭＳ Ｐゴシック"/>
        <family val="3"/>
        <scheme val="none"/>
      </font>
    </dxf>
    <dxf>
      <font>
        <name val="ＭＳ Ｐゴシック"/>
        <family val="3"/>
        <scheme val="none"/>
      </font>
    </dxf>
    <dxf>
      <font>
        <name val="ＭＳ Ｐゴシック"/>
        <family val="3"/>
        <scheme val="none"/>
      </font>
    </dxf>
    <dxf>
      <font>
        <name val="ＭＳ Ｐゴシック"/>
        <family val="3"/>
        <scheme val="none"/>
      </font>
    </dxf>
    <dxf>
      <font>
        <name val="ＭＳ Ｐゴシック"/>
        <family val="3"/>
        <scheme val="none"/>
      </font>
    </dxf>
    <dxf>
      <font>
        <name val="ＭＳ Ｐゴシック"/>
        <family val="3"/>
        <scheme val="none"/>
      </font>
    </dxf>
    <dxf>
      <font>
        <sz val="11"/>
        <family val="3"/>
      </font>
    </dxf>
    <dxf>
      <font>
        <sz val="11"/>
        <family val="3"/>
      </font>
    </dxf>
    <dxf>
      <font>
        <sz val="11"/>
        <family val="3"/>
      </font>
    </dxf>
    <dxf>
      <font>
        <sz val="11"/>
        <family val="3"/>
      </font>
    </dxf>
    <dxf>
      <font>
        <sz val="11"/>
        <family val="3"/>
      </font>
    </dxf>
    <dxf>
      <font>
        <sz val="11"/>
        <family val="3"/>
      </font>
    </dxf>
    <dxf>
      <font>
        <sz val="11"/>
        <family val="3"/>
      </font>
    </dxf>
    <dxf>
      <font>
        <sz val="11"/>
        <family val="3"/>
      </font>
    </dxf>
    <dxf>
      <font>
        <sz val="11"/>
        <family val="3"/>
      </font>
    </dxf>
    <dxf>
      <font>
        <sz val="11"/>
        <family val="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toyogakuen1-my.sharepoint.com/Users/anamidai/Downloads/&#24489;&#32722;&#21839;&#38988;&#12392;&#35299;&#31572;&#65288;&#38463;&#21335;&#65289;0820%20(1)%20(1)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ユーザー" refreshedDate="43332.428759953706" createdVersion="4" refreshedVersion="4" minRefreshableVersion="3" recordCount="24" xr:uid="{69BEC07C-6838-4AF3-98D1-FDFB62D519EB}">
  <cacheSource type="worksheet">
    <worksheetSource ref="C2:G26" sheet="設問９解答" r:id="rId2"/>
  </cacheSource>
  <cacheFields count="5">
    <cacheField name="国名" numFmtId="0">
      <sharedItems count="2">
        <s v="陸奥"/>
        <s v="出羽"/>
      </sharedItems>
    </cacheField>
    <cacheField name="藩名" numFmtId="0">
      <sharedItems/>
    </cacheField>
    <cacheField name="石高（千石）" numFmtId="0">
      <sharedItems containsSemiMixedTypes="0" containsString="0" containsNumber="1" containsInteger="1" minValue="20" maxValue="620" count="13">
        <n v="620"/>
        <n v="280"/>
        <n v="200"/>
        <n v="100"/>
        <n v="60"/>
        <n v="50"/>
        <n v="30"/>
        <n v="20"/>
        <n v="205"/>
        <n v="167"/>
        <n v="150"/>
        <n v="68"/>
        <n v="25"/>
      </sharedItems>
    </cacheField>
    <cacheField name="初代藩主名" numFmtId="0">
      <sharedItems/>
    </cacheField>
    <cacheField name="大名種" numFmtId="0">
      <sharedItems count="3">
        <s v="外様"/>
        <s v="親藩"/>
        <s v="譜代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">
  <r>
    <x v="0"/>
    <s v="仙台"/>
    <x v="0"/>
    <s v="伊達政宗"/>
    <x v="0"/>
  </r>
  <r>
    <x v="0"/>
    <s v="会津"/>
    <x v="1"/>
    <s v="保科正之"/>
    <x v="1"/>
  </r>
  <r>
    <x v="0"/>
    <s v="盛岡"/>
    <x v="2"/>
    <s v="南部利直"/>
    <x v="0"/>
  </r>
  <r>
    <x v="0"/>
    <s v="二本松"/>
    <x v="3"/>
    <s v="丹羽長重"/>
    <x v="0"/>
  </r>
  <r>
    <x v="0"/>
    <s v="棚倉"/>
    <x v="3"/>
    <s v="松平康重"/>
    <x v="2"/>
  </r>
  <r>
    <x v="0"/>
    <s v="弘前"/>
    <x v="3"/>
    <s v="津軽為信"/>
    <x v="0"/>
  </r>
  <r>
    <x v="0"/>
    <s v="中村"/>
    <x v="4"/>
    <s v="相馬利胤"/>
    <x v="0"/>
  </r>
  <r>
    <x v="0"/>
    <s v="三春"/>
    <x v="5"/>
    <s v="秋田実季"/>
    <x v="0"/>
  </r>
  <r>
    <x v="0"/>
    <s v="磐城平"/>
    <x v="6"/>
    <s v="安藤重信"/>
    <x v="2"/>
  </r>
  <r>
    <x v="0"/>
    <s v="福島"/>
    <x v="6"/>
    <s v="板倉重昌"/>
    <x v="2"/>
  </r>
  <r>
    <x v="0"/>
    <s v="一関"/>
    <x v="6"/>
    <s v="田村建顕"/>
    <x v="0"/>
  </r>
  <r>
    <x v="0"/>
    <s v="守山"/>
    <x v="7"/>
    <s v="松平頼元"/>
    <x v="1"/>
  </r>
  <r>
    <x v="0"/>
    <s v="泉"/>
    <x v="7"/>
    <s v="本多忠以"/>
    <x v="2"/>
  </r>
  <r>
    <x v="0"/>
    <s v="八戸"/>
    <x v="7"/>
    <s v="南部直房"/>
    <x v="0"/>
  </r>
  <r>
    <x v="1"/>
    <s v="久保田"/>
    <x v="8"/>
    <s v="佐竹義宣"/>
    <x v="0"/>
  </r>
  <r>
    <x v="1"/>
    <s v="鶴岡"/>
    <x v="9"/>
    <s v="酒井家次"/>
    <x v="2"/>
  </r>
  <r>
    <x v="1"/>
    <s v="米沢"/>
    <x v="10"/>
    <s v="上杉景勝"/>
    <x v="0"/>
  </r>
  <r>
    <x v="1"/>
    <s v="新庄"/>
    <x v="11"/>
    <s v="戸沢政盛"/>
    <x v="0"/>
  </r>
  <r>
    <x v="1"/>
    <s v="山形"/>
    <x v="5"/>
    <s v="水野忠元"/>
    <x v="2"/>
  </r>
  <r>
    <x v="1"/>
    <s v="上山"/>
    <x v="6"/>
    <s v="松平信通"/>
    <x v="2"/>
  </r>
  <r>
    <x v="1"/>
    <s v="松山"/>
    <x v="12"/>
    <s v="酒井忠恒"/>
    <x v="2"/>
  </r>
  <r>
    <x v="1"/>
    <s v="亀田"/>
    <x v="7"/>
    <s v="岩城貞隆"/>
    <x v="0"/>
  </r>
  <r>
    <x v="1"/>
    <s v="天童"/>
    <x v="7"/>
    <s v="織田信良"/>
    <x v="0"/>
  </r>
  <r>
    <x v="1"/>
    <s v="秋田新田"/>
    <x v="7"/>
    <s v="佐竹義長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6F6F143-8487-4062-BCF2-A082E314FE90}" name="ピボットテーブル1" cacheId="1" applyNumberFormats="0" applyBorderFormats="0" applyFontFormats="0" applyPatternFormats="0" applyAlignmentFormats="0" applyWidthHeightFormats="1" dataCaption="数値" updatedVersion="4" minRefreshableVersion="3" useAutoFormatting="1" itemPrintTitles="1" createdVersion="4" indent="0" outline="1" outlineData="1" multipleFieldFilters="0">
  <location ref="B35:E40" firstHeaderRow="1" firstDataRow="2" firstDataCol="1"/>
  <pivotFields count="5">
    <pivotField axis="axisCol" showAll="0">
      <items count="3">
        <item x="1"/>
        <item x="0"/>
        <item t="default"/>
      </items>
    </pivotField>
    <pivotField showAll="0"/>
    <pivotField dataField="1" showAll="0">
      <items count="14">
        <item x="7"/>
        <item x="12"/>
        <item x="6"/>
        <item x="5"/>
        <item x="4"/>
        <item x="11"/>
        <item x="3"/>
        <item x="10"/>
        <item x="9"/>
        <item x="2"/>
        <item x="8"/>
        <item x="1"/>
        <item x="0"/>
        <item t="default"/>
      </items>
    </pivotField>
    <pivotField showAll="0"/>
    <pivotField axis="axisRow" showAll="0">
      <items count="4">
        <item x="0"/>
        <item x="1"/>
        <item x="2"/>
        <item t="default"/>
      </items>
    </pivotField>
  </pivotFields>
  <rowFields count="1">
    <field x="4"/>
  </rowFields>
  <rowItems count="4">
    <i>
      <x/>
    </i>
    <i>
      <x v="1"/>
    </i>
    <i>
      <x v="2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合計 / 石高（千石）" fld="2" baseField="0" baseItem="0"/>
  </dataFields>
  <formats count="20">
    <format dxfId="19">
      <pivotArea type="all" dataOnly="0" outline="0" fieldPosition="0"/>
    </format>
    <format dxfId="18">
      <pivotArea outline="0" collapsedLevelsAreSubtotals="1" fieldPosition="0"/>
    </format>
    <format dxfId="17">
      <pivotArea type="origin" dataOnly="0" labelOnly="1" outline="0" fieldPosition="0"/>
    </format>
    <format dxfId="16">
      <pivotArea field="0" type="button" dataOnly="0" labelOnly="1" outline="0" axis="axisCol" fieldPosition="0"/>
    </format>
    <format dxfId="15">
      <pivotArea type="topRight" dataOnly="0" labelOnly="1" outline="0" fieldPosition="0"/>
    </format>
    <format dxfId="14">
      <pivotArea field="4" type="button" dataOnly="0" labelOnly="1" outline="0" axis="axisRow" fieldPosition="0"/>
    </format>
    <format dxfId="13">
      <pivotArea dataOnly="0" labelOnly="1" fieldPosition="0">
        <references count="1">
          <reference field="4" count="0"/>
        </references>
      </pivotArea>
    </format>
    <format dxfId="12">
      <pivotArea dataOnly="0" labelOnly="1" grandRow="1" outline="0" fieldPosition="0"/>
    </format>
    <format dxfId="11">
      <pivotArea dataOnly="0" labelOnly="1" fieldPosition="0">
        <references count="1">
          <reference field="0" count="0"/>
        </references>
      </pivotArea>
    </format>
    <format dxfId="10">
      <pivotArea dataOnly="0" labelOnly="1" grandCol="1" outline="0" fieldPosition="0"/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type="origin" dataOnly="0" labelOnly="1" outline="0" fieldPosition="0"/>
    </format>
    <format dxfId="6">
      <pivotArea field="0" type="button" dataOnly="0" labelOnly="1" outline="0" axis="axisCol" fieldPosition="0"/>
    </format>
    <format dxfId="5">
      <pivotArea type="topRight" dataOnly="0" labelOnly="1" outline="0" fieldPosition="0"/>
    </format>
    <format dxfId="4">
      <pivotArea field="4" type="button" dataOnly="0" labelOnly="1" outline="0" axis="axisRow" fieldPosition="0"/>
    </format>
    <format dxfId="3">
      <pivotArea dataOnly="0" labelOnly="1" fieldPosition="0">
        <references count="1">
          <reference field="4" count="0"/>
        </references>
      </pivotArea>
    </format>
    <format dxfId="2">
      <pivotArea dataOnly="0" labelOnly="1" grandRow="1" outline="0" fieldPosition="0"/>
    </format>
    <format dxfId="1">
      <pivotArea dataOnly="0" labelOnly="1" fieldPosition="0">
        <references count="1">
          <reference field="0" count="0"/>
        </references>
      </pivotArea>
    </format>
    <format dxfId="0">
      <pivotArea dataOnly="0" labelOnly="1" grandCol="1" outline="0" fieldPosition="0"/>
    </format>
  </formats>
  <pivotTableStyleInfo name="PivotStyleMedium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76A8B-3621-48F8-9EED-1267DC24EDCF}">
  <dimension ref="A1:L40"/>
  <sheetViews>
    <sheetView tabSelected="1" zoomScaleNormal="100" workbookViewId="0">
      <selection sqref="A1:G1"/>
    </sheetView>
  </sheetViews>
  <sheetFormatPr defaultColWidth="12.75" defaultRowHeight="13.5" x14ac:dyDescent="0.15"/>
  <cols>
    <col min="1" max="4" width="12.75" style="1"/>
    <col min="5" max="5" width="23.5" style="1" customWidth="1"/>
    <col min="6" max="7" width="12.75" style="1"/>
    <col min="8" max="8" width="4.625" style="1" customWidth="1"/>
    <col min="9" max="16384" width="12.75" style="1"/>
  </cols>
  <sheetData>
    <row r="1" spans="1:12" ht="14.25" thickBot="1" x14ac:dyDescent="0.2">
      <c r="A1" s="16" t="s">
        <v>70</v>
      </c>
      <c r="B1" s="16"/>
      <c r="C1" s="16"/>
      <c r="D1" s="16"/>
      <c r="E1" s="16"/>
      <c r="F1" s="16"/>
      <c r="G1" s="16"/>
      <c r="I1" s="1" t="s">
        <v>69</v>
      </c>
    </row>
    <row r="2" spans="1:12" s="14" customFormat="1" x14ac:dyDescent="0.15">
      <c r="A2" s="2" t="s">
        <v>0</v>
      </c>
      <c r="B2" s="3" t="s">
        <v>68</v>
      </c>
      <c r="C2" s="3" t="s">
        <v>67</v>
      </c>
      <c r="D2" s="3" t="s">
        <v>66</v>
      </c>
      <c r="E2" s="3" t="s">
        <v>65</v>
      </c>
      <c r="F2" s="3" t="s">
        <v>64</v>
      </c>
      <c r="G2" s="4" t="s">
        <v>63</v>
      </c>
      <c r="I2" s="15" t="s">
        <v>62</v>
      </c>
      <c r="J2" s="15">
        <v>0</v>
      </c>
      <c r="K2" s="9">
        <v>50</v>
      </c>
      <c r="L2" s="9">
        <v>200</v>
      </c>
    </row>
    <row r="3" spans="1:12" x14ac:dyDescent="0.15">
      <c r="A3" s="10">
        <f t="shared" ref="A3:A26" si="0">_xlfn.RANK.EQ(D3,$B$3:$G$26)</f>
        <v>14</v>
      </c>
      <c r="B3" s="5" t="s">
        <v>7</v>
      </c>
      <c r="C3" s="5" t="s">
        <v>61</v>
      </c>
      <c r="D3" s="5">
        <v>30</v>
      </c>
      <c r="E3" s="5" t="s">
        <v>60</v>
      </c>
      <c r="F3" s="5" t="s">
        <v>6</v>
      </c>
      <c r="G3" s="6" t="str">
        <f t="shared" ref="G3:G26" si="1">HLOOKUP(D3,$I$2:$L$3,2)</f>
        <v>小大名</v>
      </c>
      <c r="I3" s="9" t="s">
        <v>59</v>
      </c>
      <c r="J3" s="9" t="s">
        <v>58</v>
      </c>
      <c r="K3" s="9" t="s">
        <v>57</v>
      </c>
      <c r="L3" s="9" t="s">
        <v>56</v>
      </c>
    </row>
    <row r="4" spans="1:12" x14ac:dyDescent="0.15">
      <c r="A4" s="10">
        <f t="shared" si="0"/>
        <v>2</v>
      </c>
      <c r="B4" s="5" t="s">
        <v>7</v>
      </c>
      <c r="C4" s="5" t="s">
        <v>55</v>
      </c>
      <c r="D4" s="5">
        <v>280</v>
      </c>
      <c r="E4" s="5" t="s">
        <v>54</v>
      </c>
      <c r="F4" s="5" t="s">
        <v>5</v>
      </c>
      <c r="G4" s="6" t="str">
        <f t="shared" si="1"/>
        <v>大大名</v>
      </c>
    </row>
    <row r="5" spans="1:12" x14ac:dyDescent="0.15">
      <c r="A5" s="10">
        <f t="shared" si="0"/>
        <v>19</v>
      </c>
      <c r="B5" s="5" t="s">
        <v>8</v>
      </c>
      <c r="C5" s="5" t="s">
        <v>53</v>
      </c>
      <c r="D5" s="5">
        <v>20</v>
      </c>
      <c r="E5" s="5" t="s">
        <v>52</v>
      </c>
      <c r="F5" s="5" t="s">
        <v>6</v>
      </c>
      <c r="G5" s="6" t="str">
        <f t="shared" si="1"/>
        <v>小大名</v>
      </c>
    </row>
    <row r="6" spans="1:12" x14ac:dyDescent="0.15">
      <c r="A6" s="10">
        <f t="shared" si="0"/>
        <v>3</v>
      </c>
      <c r="B6" s="5" t="s">
        <v>8</v>
      </c>
      <c r="C6" s="5" t="s">
        <v>51</v>
      </c>
      <c r="D6" s="5">
        <v>205</v>
      </c>
      <c r="E6" s="5" t="s">
        <v>50</v>
      </c>
      <c r="F6" s="5" t="s">
        <v>6</v>
      </c>
      <c r="G6" s="6" t="str">
        <f t="shared" si="1"/>
        <v>大大名</v>
      </c>
    </row>
    <row r="7" spans="1:12" x14ac:dyDescent="0.15">
      <c r="A7" s="10">
        <f t="shared" si="0"/>
        <v>7</v>
      </c>
      <c r="B7" s="5" t="s">
        <v>7</v>
      </c>
      <c r="C7" s="5" t="s">
        <v>49</v>
      </c>
      <c r="D7" s="5">
        <v>100</v>
      </c>
      <c r="E7" s="5" t="s">
        <v>48</v>
      </c>
      <c r="F7" s="5" t="s">
        <v>6</v>
      </c>
      <c r="G7" s="6" t="str">
        <f t="shared" si="1"/>
        <v>中大名</v>
      </c>
    </row>
    <row r="8" spans="1:12" x14ac:dyDescent="0.15">
      <c r="A8" s="10">
        <f t="shared" si="0"/>
        <v>12</v>
      </c>
      <c r="B8" s="5" t="s">
        <v>7</v>
      </c>
      <c r="C8" s="5" t="s">
        <v>47</v>
      </c>
      <c r="D8" s="5">
        <v>50</v>
      </c>
      <c r="E8" s="5" t="s">
        <v>46</v>
      </c>
      <c r="F8" s="5" t="s">
        <v>6</v>
      </c>
      <c r="G8" s="6" t="str">
        <f t="shared" si="1"/>
        <v>中大名</v>
      </c>
    </row>
    <row r="9" spans="1:12" x14ac:dyDescent="0.15">
      <c r="A9" s="10">
        <f t="shared" si="0"/>
        <v>12</v>
      </c>
      <c r="B9" s="5" t="s">
        <v>8</v>
      </c>
      <c r="C9" s="5" t="s">
        <v>45</v>
      </c>
      <c r="D9" s="5">
        <v>50</v>
      </c>
      <c r="E9" s="5" t="s">
        <v>44</v>
      </c>
      <c r="F9" s="5" t="s">
        <v>4</v>
      </c>
      <c r="G9" s="6" t="str">
        <f t="shared" si="1"/>
        <v>中大名</v>
      </c>
    </row>
    <row r="10" spans="1:12" x14ac:dyDescent="0.15">
      <c r="A10" s="10">
        <f t="shared" si="0"/>
        <v>19</v>
      </c>
      <c r="B10" s="5" t="s">
        <v>7</v>
      </c>
      <c r="C10" s="5" t="s">
        <v>43</v>
      </c>
      <c r="D10" s="5">
        <v>20</v>
      </c>
      <c r="E10" s="5" t="s">
        <v>42</v>
      </c>
      <c r="F10" s="5" t="s">
        <v>5</v>
      </c>
      <c r="G10" s="6" t="str">
        <f t="shared" si="1"/>
        <v>小大名</v>
      </c>
    </row>
    <row r="11" spans="1:12" x14ac:dyDescent="0.15">
      <c r="A11" s="10">
        <f t="shared" si="0"/>
        <v>19</v>
      </c>
      <c r="B11" s="5" t="s">
        <v>8</v>
      </c>
      <c r="C11" s="5" t="s">
        <v>41</v>
      </c>
      <c r="D11" s="5">
        <v>20</v>
      </c>
      <c r="E11" s="5" t="s">
        <v>40</v>
      </c>
      <c r="F11" s="5" t="s">
        <v>6</v>
      </c>
      <c r="G11" s="6" t="str">
        <f t="shared" si="1"/>
        <v>小大名</v>
      </c>
    </row>
    <row r="12" spans="1:12" x14ac:dyDescent="0.15">
      <c r="A12" s="10">
        <f t="shared" si="0"/>
        <v>18</v>
      </c>
      <c r="B12" s="5" t="s">
        <v>8</v>
      </c>
      <c r="C12" s="5" t="s">
        <v>39</v>
      </c>
      <c r="D12" s="5">
        <v>25</v>
      </c>
      <c r="E12" s="5" t="s">
        <v>38</v>
      </c>
      <c r="F12" s="5" t="s">
        <v>4</v>
      </c>
      <c r="G12" s="6" t="str">
        <f t="shared" si="1"/>
        <v>小大名</v>
      </c>
    </row>
    <row r="13" spans="1:12" x14ac:dyDescent="0.15">
      <c r="A13" s="10">
        <f t="shared" si="0"/>
        <v>14</v>
      </c>
      <c r="B13" s="5" t="s">
        <v>8</v>
      </c>
      <c r="C13" s="5" t="s">
        <v>37</v>
      </c>
      <c r="D13" s="5">
        <v>30</v>
      </c>
      <c r="E13" s="5" t="s">
        <v>36</v>
      </c>
      <c r="F13" s="5" t="s">
        <v>4</v>
      </c>
      <c r="G13" s="6" t="str">
        <f t="shared" si="1"/>
        <v>小大名</v>
      </c>
    </row>
    <row r="14" spans="1:12" x14ac:dyDescent="0.15">
      <c r="A14" s="10">
        <f t="shared" si="0"/>
        <v>10</v>
      </c>
      <c r="B14" s="5" t="s">
        <v>8</v>
      </c>
      <c r="C14" s="5" t="s">
        <v>35</v>
      </c>
      <c r="D14" s="5">
        <v>68</v>
      </c>
      <c r="E14" s="5" t="s">
        <v>34</v>
      </c>
      <c r="F14" s="5" t="s">
        <v>6</v>
      </c>
      <c r="G14" s="6" t="str">
        <f t="shared" si="1"/>
        <v>中大名</v>
      </c>
    </row>
    <row r="15" spans="1:12" x14ac:dyDescent="0.15">
      <c r="A15" s="10">
        <f t="shared" si="0"/>
        <v>4</v>
      </c>
      <c r="B15" s="5" t="s">
        <v>7</v>
      </c>
      <c r="C15" s="5" t="s">
        <v>33</v>
      </c>
      <c r="D15" s="5">
        <v>200</v>
      </c>
      <c r="E15" s="5" t="s">
        <v>32</v>
      </c>
      <c r="F15" s="5" t="s">
        <v>6</v>
      </c>
      <c r="G15" s="6" t="str">
        <f t="shared" si="1"/>
        <v>大大名</v>
      </c>
    </row>
    <row r="16" spans="1:12" x14ac:dyDescent="0.15">
      <c r="A16" s="10">
        <f t="shared" si="0"/>
        <v>1</v>
      </c>
      <c r="B16" s="5" t="s">
        <v>7</v>
      </c>
      <c r="C16" s="5" t="s">
        <v>31</v>
      </c>
      <c r="D16" s="5">
        <v>620</v>
      </c>
      <c r="E16" s="5" t="s">
        <v>30</v>
      </c>
      <c r="F16" s="5" t="s">
        <v>6</v>
      </c>
      <c r="G16" s="6" t="str">
        <f t="shared" si="1"/>
        <v>大大名</v>
      </c>
    </row>
    <row r="17" spans="1:7" x14ac:dyDescent="0.15">
      <c r="A17" s="10">
        <f t="shared" si="0"/>
        <v>19</v>
      </c>
      <c r="B17" s="5" t="s">
        <v>7</v>
      </c>
      <c r="C17" s="5" t="s">
        <v>29</v>
      </c>
      <c r="D17" s="5">
        <v>20</v>
      </c>
      <c r="E17" s="5" t="s">
        <v>28</v>
      </c>
      <c r="F17" s="5" t="s">
        <v>4</v>
      </c>
      <c r="G17" s="6" t="str">
        <f t="shared" si="1"/>
        <v>小大名</v>
      </c>
    </row>
    <row r="18" spans="1:7" x14ac:dyDescent="0.15">
      <c r="A18" s="10">
        <f t="shared" si="0"/>
        <v>7</v>
      </c>
      <c r="B18" s="5" t="s">
        <v>7</v>
      </c>
      <c r="C18" s="5" t="s">
        <v>27</v>
      </c>
      <c r="D18" s="5">
        <v>100</v>
      </c>
      <c r="E18" s="5" t="s">
        <v>26</v>
      </c>
      <c r="F18" s="5" t="s">
        <v>4</v>
      </c>
      <c r="G18" s="6" t="str">
        <f t="shared" si="1"/>
        <v>中大名</v>
      </c>
    </row>
    <row r="19" spans="1:7" x14ac:dyDescent="0.15">
      <c r="A19" s="10">
        <f t="shared" si="0"/>
        <v>11</v>
      </c>
      <c r="B19" s="5" t="s">
        <v>7</v>
      </c>
      <c r="C19" s="5" t="s">
        <v>25</v>
      </c>
      <c r="D19" s="5">
        <v>60</v>
      </c>
      <c r="E19" s="5" t="s">
        <v>24</v>
      </c>
      <c r="F19" s="5" t="s">
        <v>6</v>
      </c>
      <c r="G19" s="6" t="str">
        <f t="shared" si="1"/>
        <v>中大名</v>
      </c>
    </row>
    <row r="20" spans="1:7" x14ac:dyDescent="0.15">
      <c r="A20" s="10">
        <f t="shared" si="0"/>
        <v>5</v>
      </c>
      <c r="B20" s="5" t="s">
        <v>8</v>
      </c>
      <c r="C20" s="5" t="s">
        <v>23</v>
      </c>
      <c r="D20" s="5">
        <v>167</v>
      </c>
      <c r="E20" s="5" t="s">
        <v>22</v>
      </c>
      <c r="F20" s="5" t="s">
        <v>4</v>
      </c>
      <c r="G20" s="6" t="str">
        <f t="shared" si="1"/>
        <v>中大名</v>
      </c>
    </row>
    <row r="21" spans="1:7" x14ac:dyDescent="0.15">
      <c r="A21" s="10">
        <f t="shared" si="0"/>
        <v>19</v>
      </c>
      <c r="B21" s="5" t="s">
        <v>8</v>
      </c>
      <c r="C21" s="5" t="s">
        <v>21</v>
      </c>
      <c r="D21" s="5">
        <v>20</v>
      </c>
      <c r="E21" s="5" t="s">
        <v>20</v>
      </c>
      <c r="F21" s="5" t="s">
        <v>6</v>
      </c>
      <c r="G21" s="6" t="str">
        <f t="shared" si="1"/>
        <v>小大名</v>
      </c>
    </row>
    <row r="22" spans="1:7" x14ac:dyDescent="0.15">
      <c r="A22" s="10">
        <f t="shared" si="0"/>
        <v>7</v>
      </c>
      <c r="B22" s="5" t="s">
        <v>7</v>
      </c>
      <c r="C22" s="5" t="s">
        <v>19</v>
      </c>
      <c r="D22" s="5">
        <v>100</v>
      </c>
      <c r="E22" s="5" t="s">
        <v>18</v>
      </c>
      <c r="F22" s="5" t="s">
        <v>6</v>
      </c>
      <c r="G22" s="6" t="str">
        <f t="shared" si="1"/>
        <v>中大名</v>
      </c>
    </row>
    <row r="23" spans="1:7" x14ac:dyDescent="0.15">
      <c r="A23" s="10">
        <f t="shared" si="0"/>
        <v>19</v>
      </c>
      <c r="B23" s="5" t="s">
        <v>7</v>
      </c>
      <c r="C23" s="5" t="s">
        <v>17</v>
      </c>
      <c r="D23" s="5">
        <v>20</v>
      </c>
      <c r="E23" s="5" t="s">
        <v>16</v>
      </c>
      <c r="F23" s="5" t="s">
        <v>6</v>
      </c>
      <c r="G23" s="6" t="str">
        <f t="shared" si="1"/>
        <v>小大名</v>
      </c>
    </row>
    <row r="24" spans="1:7" x14ac:dyDescent="0.15">
      <c r="A24" s="10">
        <f t="shared" si="0"/>
        <v>14</v>
      </c>
      <c r="B24" s="5" t="s">
        <v>7</v>
      </c>
      <c r="C24" s="5" t="s">
        <v>15</v>
      </c>
      <c r="D24" s="5">
        <v>30</v>
      </c>
      <c r="E24" s="5" t="s">
        <v>14</v>
      </c>
      <c r="F24" s="5" t="s">
        <v>4</v>
      </c>
      <c r="G24" s="6" t="str">
        <f t="shared" si="1"/>
        <v>小大名</v>
      </c>
    </row>
    <row r="25" spans="1:7" x14ac:dyDescent="0.15">
      <c r="A25" s="10">
        <f t="shared" si="0"/>
        <v>14</v>
      </c>
      <c r="B25" s="5" t="s">
        <v>7</v>
      </c>
      <c r="C25" s="5" t="s">
        <v>13</v>
      </c>
      <c r="D25" s="5">
        <v>30</v>
      </c>
      <c r="E25" s="5" t="s">
        <v>12</v>
      </c>
      <c r="F25" s="5" t="s">
        <v>4</v>
      </c>
      <c r="G25" s="6" t="str">
        <f t="shared" si="1"/>
        <v>小大名</v>
      </c>
    </row>
    <row r="26" spans="1:7" ht="14.25" thickBot="1" x14ac:dyDescent="0.2">
      <c r="A26" s="11">
        <f t="shared" si="0"/>
        <v>6</v>
      </c>
      <c r="B26" s="7" t="s">
        <v>8</v>
      </c>
      <c r="C26" s="7" t="s">
        <v>11</v>
      </c>
      <c r="D26" s="7">
        <v>150</v>
      </c>
      <c r="E26" s="7" t="s">
        <v>10</v>
      </c>
      <c r="F26" s="7" t="s">
        <v>6</v>
      </c>
      <c r="G26" s="8" t="str">
        <f t="shared" si="1"/>
        <v>中大名</v>
      </c>
    </row>
    <row r="28" spans="1:7" x14ac:dyDescent="0.15">
      <c r="A28" s="1" t="s">
        <v>71</v>
      </c>
    </row>
    <row r="29" spans="1:7" x14ac:dyDescent="0.15">
      <c r="A29" s="1" t="s">
        <v>72</v>
      </c>
    </row>
    <row r="30" spans="1:7" x14ac:dyDescent="0.15">
      <c r="A30" s="1" t="s">
        <v>73</v>
      </c>
    </row>
    <row r="31" spans="1:7" x14ac:dyDescent="0.15">
      <c r="A31" s="12"/>
    </row>
    <row r="32" spans="1:7" x14ac:dyDescent="0.15">
      <c r="A32" s="12"/>
    </row>
    <row r="33" spans="1:5" x14ac:dyDescent="0.15">
      <c r="A33" s="12"/>
    </row>
    <row r="35" spans="1:5" x14ac:dyDescent="0.15">
      <c r="B35" s="1" t="s">
        <v>9</v>
      </c>
      <c r="C35" s="1" t="s">
        <v>3</v>
      </c>
    </row>
    <row r="36" spans="1:5" x14ac:dyDescent="0.15">
      <c r="B36" s="1" t="s">
        <v>2</v>
      </c>
      <c r="C36" s="1" t="s">
        <v>8</v>
      </c>
      <c r="D36" s="1" t="s">
        <v>7</v>
      </c>
      <c r="E36" s="1" t="s">
        <v>1</v>
      </c>
    </row>
    <row r="37" spans="1:5" x14ac:dyDescent="0.15">
      <c r="B37" s="13" t="s">
        <v>6</v>
      </c>
      <c r="C37" s="1">
        <v>483</v>
      </c>
      <c r="D37" s="1">
        <v>1180</v>
      </c>
      <c r="E37" s="1">
        <v>1663</v>
      </c>
    </row>
    <row r="38" spans="1:5" x14ac:dyDescent="0.15">
      <c r="B38" s="13" t="s">
        <v>5</v>
      </c>
      <c r="D38" s="1">
        <v>300</v>
      </c>
      <c r="E38" s="1">
        <v>300</v>
      </c>
    </row>
    <row r="39" spans="1:5" x14ac:dyDescent="0.15">
      <c r="B39" s="13" t="s">
        <v>4</v>
      </c>
      <c r="C39" s="1">
        <v>272</v>
      </c>
      <c r="D39" s="1">
        <v>180</v>
      </c>
      <c r="E39" s="1">
        <v>452</v>
      </c>
    </row>
    <row r="40" spans="1:5" x14ac:dyDescent="0.15">
      <c r="B40" s="13" t="s">
        <v>1</v>
      </c>
      <c r="C40" s="1">
        <v>755</v>
      </c>
      <c r="D40" s="1">
        <v>1660</v>
      </c>
      <c r="E40" s="1">
        <v>2415</v>
      </c>
    </row>
  </sheetData>
  <mergeCells count="1">
    <mergeCell ref="A1:G1"/>
  </mergeCells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総合問題21 解答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Tomohisa SHIBUYA</dc:creator>
  <cp:lastModifiedBy>DTP-PC3</cp:lastModifiedBy>
  <dcterms:created xsi:type="dcterms:W3CDTF">2021-10-02T02:19:49Z</dcterms:created>
  <dcterms:modified xsi:type="dcterms:W3CDTF">2021-10-07T04:57:32Z</dcterms:modified>
</cp:coreProperties>
</file>